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pacorabadan/ownCloud/URJC 2016_2017/Estadística I/EJERC CLASE/"/>
    </mc:Choice>
  </mc:AlternateContent>
  <bookViews>
    <workbookView xWindow="0" yWindow="2080" windowWidth="25600" windowHeight="17600" tabRatio="500"/>
  </bookViews>
  <sheets>
    <sheet name="Hoja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H8" i="1"/>
  <c r="D9" i="1"/>
  <c r="D8" i="1"/>
  <c r="I8" i="1"/>
  <c r="C8" i="1"/>
  <c r="D18" i="1"/>
  <c r="F17" i="1"/>
  <c r="E17" i="1"/>
  <c r="E16" i="1"/>
  <c r="I7" i="1"/>
  <c r="I4" i="1"/>
  <c r="I3" i="1"/>
  <c r="I5" i="1"/>
  <c r="I6" i="1"/>
  <c r="I2" i="1"/>
  <c r="H7" i="1"/>
  <c r="H3" i="1"/>
  <c r="H4" i="1"/>
  <c r="H5" i="1"/>
  <c r="H6" i="1"/>
  <c r="H2" i="1"/>
  <c r="D13" i="1"/>
  <c r="F14" i="1"/>
  <c r="F13" i="1"/>
  <c r="D14" i="1"/>
  <c r="D12" i="1"/>
  <c r="F11" i="1"/>
  <c r="D11" i="1"/>
  <c r="F3" i="1"/>
  <c r="G3" i="1"/>
  <c r="F4" i="1"/>
  <c r="G4" i="1"/>
  <c r="F5" i="1"/>
  <c r="G5" i="1"/>
  <c r="F6" i="1"/>
  <c r="G6" i="1"/>
  <c r="F7" i="1"/>
  <c r="G7" i="1"/>
  <c r="F2" i="1"/>
</calcChain>
</file>

<file path=xl/sharedStrings.xml><?xml version="1.0" encoding="utf-8"?>
<sst xmlns="http://schemas.openxmlformats.org/spreadsheetml/2006/main" count="25" uniqueCount="25">
  <si>
    <t>Año</t>
  </si>
  <si>
    <t>Trabajador</t>
  </si>
  <si>
    <t>IPC</t>
  </si>
  <si>
    <t>Salario</t>
  </si>
  <si>
    <t>T(2009,i)</t>
  </si>
  <si>
    <t>b</t>
  </si>
  <si>
    <t>c</t>
  </si>
  <si>
    <t>D(2009,i)</t>
  </si>
  <si>
    <t>P(2009,i)</t>
  </si>
  <si>
    <t>Índice</t>
  </si>
  <si>
    <t>Tasa</t>
  </si>
  <si>
    <t>T(2010,2012)</t>
  </si>
  <si>
    <t>T(2014,2012)</t>
  </si>
  <si>
    <t>T(2012,2014)</t>
  </si>
  <si>
    <t>I(2014,2012)</t>
  </si>
  <si>
    <t>I(2012,2014)</t>
  </si>
  <si>
    <t>d</t>
  </si>
  <si>
    <t>SalarioR</t>
  </si>
  <si>
    <t>e</t>
  </si>
  <si>
    <t>Crecimiento P</t>
  </si>
  <si>
    <t>Indice Medio</t>
  </si>
  <si>
    <t>g</t>
  </si>
  <si>
    <t>TMn(2009,2014)</t>
  </si>
  <si>
    <t>h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</si>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</sst>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10" fontId="0" fillId="0" borderId="0" xfId="1" applyNumberFormat="1" applyFont="1"/>
    <xf numFmtId="0" fontId="0" fillId="3" borderId="0" xfId="0" applyFill="1"/>
    <xf numFmtId="9" fontId="0" fillId="0" borderId="0" xfId="1" applyFont="1"/>
    <xf numFmtId="9" fontId="0" fillId="0" borderId="0" xfId="1" applyNumberFormat="1" applyFont="1"/>
    <xf numFmtId="9" fontId="0" fillId="0" borderId="0" xfId="0" applyNumberFormat="1"/>
    <xf numFmtId="43" fontId="0" fillId="0" borderId="0" xfId="2" applyFont="1"/>
    <xf numFmtId="0" fontId="0" fillId="4" borderId="0" xfId="0" applyFill="1"/>
    <xf numFmtId="43" fontId="0" fillId="2" borderId="0" xfId="0" applyNumberFormat="1" applyFill="1"/>
    <xf numFmtId="0" fontId="0" fillId="5" borderId="0" xfId="0" applyFill="1"/>
    <xf numFmtId="10" fontId="0" fillId="5" borderId="0" xfId="1" applyNumberFormat="1" applyFont="1" applyFill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showRuler="0" zoomScale="250" zoomScaleNormal="250" zoomScalePageLayoutView="250" workbookViewId="0">
      <selection activeCell="I10" sqref="I10"/>
    </sheetView>
  </sheetViews>
  <sheetFormatPr baseColWidth="10" defaultRowHeight="16" x14ac:dyDescent="0.2"/>
  <cols>
    <col min="2" max="2" width="6.5" customWidth="1"/>
    <col min="3" max="3" width="5.83203125" customWidth="1"/>
    <col min="4" max="4" width="11.83203125" customWidth="1"/>
    <col min="5" max="7" width="5.83203125" customWidth="1"/>
  </cols>
  <sheetData>
    <row r="1" spans="1:9" x14ac:dyDescent="0.2">
      <c r="B1" t="s">
        <v>0</v>
      </c>
      <c r="C1" t="s">
        <v>2</v>
      </c>
      <c r="D1" t="s">
        <v>3</v>
      </c>
      <c r="E1" t="s">
        <v>1</v>
      </c>
      <c r="F1" t="s">
        <v>8</v>
      </c>
      <c r="G1" t="s">
        <v>4</v>
      </c>
      <c r="H1" t="s">
        <v>7</v>
      </c>
      <c r="I1" t="s">
        <v>17</v>
      </c>
    </row>
    <row r="2" spans="1:9" x14ac:dyDescent="0.2">
      <c r="B2" s="7">
        <v>2009</v>
      </c>
      <c r="C2">
        <v>101</v>
      </c>
      <c r="D2">
        <v>120</v>
      </c>
      <c r="E2">
        <v>6</v>
      </c>
      <c r="F2" s="4">
        <f>D2/$D$2</f>
        <v>1</v>
      </c>
      <c r="G2" s="5"/>
      <c r="H2" s="1">
        <f>C2/$C$2</f>
        <v>1</v>
      </c>
      <c r="I2" s="6">
        <f>D2/H2</f>
        <v>120</v>
      </c>
    </row>
    <row r="3" spans="1:9" x14ac:dyDescent="0.2">
      <c r="B3" s="2">
        <v>2010</v>
      </c>
      <c r="C3">
        <v>105</v>
      </c>
      <c r="D3">
        <v>125</v>
      </c>
      <c r="E3">
        <v>7</v>
      </c>
      <c r="F3" s="4">
        <f>D3/$D$2</f>
        <v>1.0416666666666667</v>
      </c>
      <c r="G3" s="5">
        <f t="shared" ref="G3:G7" si="0">F3-1</f>
        <v>4.1666666666666741E-2</v>
      </c>
      <c r="H3" s="1">
        <f t="shared" ref="H3:H6" si="1">C3/$C$2</f>
        <v>1.0396039603960396</v>
      </c>
      <c r="I3" s="6">
        <f t="shared" ref="I3:I6" si="2">D3/H3</f>
        <v>120.23809523809524</v>
      </c>
    </row>
    <row r="4" spans="1:9" x14ac:dyDescent="0.2">
      <c r="B4" s="7">
        <v>2011</v>
      </c>
      <c r="C4">
        <v>106</v>
      </c>
      <c r="D4">
        <v>128</v>
      </c>
      <c r="E4">
        <v>7</v>
      </c>
      <c r="F4" s="4">
        <f>D4/$D$2</f>
        <v>1.0666666666666667</v>
      </c>
      <c r="G4" s="5">
        <f t="shared" si="0"/>
        <v>6.6666666666666652E-2</v>
      </c>
      <c r="H4" s="1">
        <f t="shared" si="1"/>
        <v>1.0495049504950495</v>
      </c>
      <c r="I4" s="6">
        <f>D4/H4</f>
        <v>121.9622641509434</v>
      </c>
    </row>
    <row r="5" spans="1:9" x14ac:dyDescent="0.2">
      <c r="B5" s="2">
        <v>2012</v>
      </c>
      <c r="C5">
        <v>105</v>
      </c>
      <c r="D5">
        <v>130</v>
      </c>
      <c r="E5">
        <v>8</v>
      </c>
      <c r="F5" s="4">
        <f>D5/$D$2</f>
        <v>1.0833333333333333</v>
      </c>
      <c r="G5" s="5">
        <f t="shared" si="0"/>
        <v>8.3333333333333259E-2</v>
      </c>
      <c r="H5" s="1">
        <f t="shared" si="1"/>
        <v>1.0396039603960396</v>
      </c>
      <c r="I5" s="6">
        <f t="shared" si="2"/>
        <v>125.04761904761904</v>
      </c>
    </row>
    <row r="6" spans="1:9" x14ac:dyDescent="0.2">
      <c r="B6" s="2">
        <v>2013</v>
      </c>
      <c r="C6">
        <v>106</v>
      </c>
      <c r="D6">
        <v>134</v>
      </c>
      <c r="E6">
        <v>7</v>
      </c>
      <c r="F6" s="4">
        <f>D6/$D$2</f>
        <v>1.1166666666666667</v>
      </c>
      <c r="G6" s="5">
        <f t="shared" si="0"/>
        <v>0.1166666666666667</v>
      </c>
      <c r="H6" s="1">
        <f t="shared" si="1"/>
        <v>1.0495049504950495</v>
      </c>
      <c r="I6" s="6">
        <f t="shared" si="2"/>
        <v>127.67924528301886</v>
      </c>
    </row>
    <row r="7" spans="1:9" x14ac:dyDescent="0.2">
      <c r="B7" s="7">
        <v>2014</v>
      </c>
      <c r="C7">
        <v>108</v>
      </c>
      <c r="D7">
        <v>138</v>
      </c>
      <c r="E7">
        <v>6</v>
      </c>
      <c r="F7" s="4">
        <f>D7/$D$2</f>
        <v>1.1499999999999999</v>
      </c>
      <c r="G7" s="5">
        <f t="shared" si="0"/>
        <v>0.14999999999999991</v>
      </c>
      <c r="H7" s="1">
        <f>C7/$C$2</f>
        <v>1.0693069306930694</v>
      </c>
      <c r="I7" s="6">
        <f>D7/H7</f>
        <v>129.05555555555554</v>
      </c>
    </row>
    <row r="8" spans="1:9" x14ac:dyDescent="0.2">
      <c r="A8" t="s">
        <v>23</v>
      </c>
      <c r="B8" s="7">
        <v>2015</v>
      </c>
      <c r="C8" s="9">
        <f>C7*1.03</f>
        <v>111.24000000000001</v>
      </c>
      <c r="D8" s="8">
        <f>I8*H8</f>
        <v>147.82560000000001</v>
      </c>
      <c r="F8" s="4"/>
      <c r="G8" s="5"/>
      <c r="H8" s="10">
        <f>C8/C2</f>
        <v>1.1013861386138615</v>
      </c>
      <c r="I8" s="6">
        <f>I7*1.04</f>
        <v>134.21777777777777</v>
      </c>
    </row>
    <row r="9" spans="1:9" x14ac:dyDescent="0.2">
      <c r="A9" t="s">
        <v>24</v>
      </c>
      <c r="B9" s="7"/>
      <c r="D9">
        <f>D7*1.02</f>
        <v>140.76</v>
      </c>
      <c r="F9" s="4"/>
      <c r="G9" s="5"/>
      <c r="H9" s="1"/>
      <c r="I9" s="6">
        <f>D9/H8</f>
        <v>127.80258899676373</v>
      </c>
    </row>
    <row r="11" spans="1:9" x14ac:dyDescent="0.2">
      <c r="B11" t="s">
        <v>5</v>
      </c>
      <c r="C11" t="s">
        <v>9</v>
      </c>
      <c r="D11">
        <f>D7/D2</f>
        <v>1.1499999999999999</v>
      </c>
      <c r="E11" t="s">
        <v>10</v>
      </c>
      <c r="F11" s="4">
        <f>D11-1</f>
        <v>0.14999999999999991</v>
      </c>
    </row>
    <row r="12" spans="1:9" x14ac:dyDescent="0.2">
      <c r="B12" t="s">
        <v>6</v>
      </c>
      <c r="C12" t="s">
        <v>11</v>
      </c>
      <c r="D12">
        <f>(D5/D3)-1</f>
        <v>4.0000000000000036E-2</v>
      </c>
    </row>
    <row r="13" spans="1:9" x14ac:dyDescent="0.2">
      <c r="C13" t="s">
        <v>12</v>
      </c>
      <c r="D13" s="1">
        <f>(D5/D7)-1</f>
        <v>-5.7971014492753659E-2</v>
      </c>
      <c r="E13" t="s">
        <v>14</v>
      </c>
      <c r="F13" s="1">
        <f>D13+1</f>
        <v>0.94202898550724634</v>
      </c>
    </row>
    <row r="14" spans="1:9" x14ac:dyDescent="0.2">
      <c r="C14" t="s">
        <v>13</v>
      </c>
      <c r="D14" s="1">
        <f>(D7/D5)-1</f>
        <v>6.1538461538461542E-2</v>
      </c>
      <c r="E14" t="s">
        <v>15</v>
      </c>
      <c r="F14" s="1">
        <f>D14+1</f>
        <v>1.0615384615384615</v>
      </c>
    </row>
    <row r="15" spans="1:9" x14ac:dyDescent="0.2">
      <c r="B15" t="s">
        <v>16</v>
      </c>
    </row>
    <row r="16" spans="1:9" x14ac:dyDescent="0.2">
      <c r="B16" t="s">
        <v>18</v>
      </c>
      <c r="C16" t="s">
        <v>19</v>
      </c>
      <c r="E16">
        <f>I7/I2</f>
        <v>1.0754629629629628</v>
      </c>
    </row>
    <row r="17" spans="2:6" x14ac:dyDescent="0.2">
      <c r="C17" t="s">
        <v>20</v>
      </c>
      <c r="E17">
        <f>E16^(1/5)</f>
        <v>1.0146566165314939</v>
      </c>
      <c r="F17" s="1">
        <f>E17-1</f>
        <v>1.465661653149386E-2</v>
      </c>
    </row>
    <row r="18" spans="2:6" x14ac:dyDescent="0.2">
      <c r="B18" t="s">
        <v>21</v>
      </c>
      <c r="C18" t="s">
        <v>22</v>
      </c>
      <c r="D18">
        <f>((D7/D2)^(1/5))-1</f>
        <v>2.8346722100213606E-2</v>
      </c>
      <c r="F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2016-10-24T03:23:25Z</dcterms:created>
  <dcterms:modified xsi:type="dcterms:W3CDTF">2016-10-24T17:27:13Z</dcterms:modified>
</cp:coreProperties>
</file>