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pacorabadan/ownCloud/URJC 2016_2017/Estadística I/EJERC CLASE/"/>
    </mc:Choice>
  </mc:AlternateContent>
  <bookViews>
    <workbookView xWindow="60" yWindow="460" windowWidth="25540" windowHeight="18960" tabRatio="500"/>
  </bookViews>
  <sheets>
    <sheet name="Hoja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 l="1"/>
  <c r="C9" i="1"/>
  <c r="C8" i="1"/>
  <c r="G8" i="1"/>
  <c r="H8" i="1"/>
  <c r="B8" i="1"/>
  <c r="B13" i="1"/>
  <c r="B12" i="1"/>
  <c r="B11" i="1"/>
  <c r="B10" i="1"/>
  <c r="C11" i="1"/>
  <c r="I4" i="1"/>
  <c r="I5" i="1"/>
  <c r="I6" i="1"/>
  <c r="I7" i="1"/>
  <c r="I3" i="1"/>
  <c r="C10" i="1"/>
  <c r="G7" i="1"/>
  <c r="G4" i="1"/>
  <c r="H3" i="1"/>
  <c r="H4" i="1"/>
  <c r="H5" i="1"/>
  <c r="H6" i="1"/>
  <c r="H7" i="1"/>
  <c r="G2" i="1"/>
  <c r="H2" i="1"/>
  <c r="G3" i="1"/>
  <c r="G5" i="1"/>
  <c r="G6" i="1"/>
  <c r="F3" i="1"/>
  <c r="F4" i="1"/>
  <c r="F5" i="1"/>
  <c r="F6" i="1"/>
  <c r="F7" i="1"/>
  <c r="F2" i="1"/>
  <c r="E3" i="1"/>
  <c r="E4" i="1"/>
  <c r="E5" i="1"/>
  <c r="E6" i="1"/>
  <c r="E7" i="1"/>
  <c r="E2" i="1"/>
</calcChain>
</file>

<file path=xl/sharedStrings.xml><?xml version="1.0" encoding="utf-8"?>
<sst xmlns="http://schemas.openxmlformats.org/spreadsheetml/2006/main" count="11" uniqueCount="11">
  <si>
    <t>Año</t>
  </si>
  <si>
    <t>Trabajador</t>
  </si>
  <si>
    <t>IPC</t>
  </si>
  <si>
    <t>TMR</t>
  </si>
  <si>
    <t>Precio</t>
  </si>
  <si>
    <t>D(2009,t)</t>
  </si>
  <si>
    <t>Pr(t)</t>
  </si>
  <si>
    <t>TM</t>
  </si>
  <si>
    <t>IP(2009,t)</t>
  </si>
  <si>
    <t>IP*(2009,t)</t>
  </si>
  <si>
    <t>TAP(t)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</si>
</sst>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-* #,##0.000\ _€_-;\-* #,##0.000\ _€_-;_-* &quot;-&quot;??\ _€_-;_-@_-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10" fontId="0" fillId="0" borderId="0" xfId="1" applyNumberFormat="1" applyFont="1"/>
    <xf numFmtId="0" fontId="0" fillId="2" borderId="0" xfId="0" applyFill="1"/>
    <xf numFmtId="10" fontId="0" fillId="0" borderId="0" xfId="0" applyNumberFormat="1"/>
    <xf numFmtId="43" fontId="0" fillId="0" borderId="0" xfId="2" applyFont="1"/>
    <xf numFmtId="43" fontId="0" fillId="0" borderId="0" xfId="0" applyNumberFormat="1"/>
    <xf numFmtId="0" fontId="0" fillId="4" borderId="0" xfId="0" applyFill="1"/>
    <xf numFmtId="10" fontId="0" fillId="3" borderId="0" xfId="1" applyNumberFormat="1" applyFont="1" applyFill="1"/>
    <xf numFmtId="10" fontId="0" fillId="3" borderId="0" xfId="0" applyNumberFormat="1" applyFill="1"/>
    <xf numFmtId="165" fontId="0" fillId="0" borderId="0" xfId="0" applyNumberFormat="1"/>
    <xf numFmtId="165" fontId="0" fillId="0" borderId="0" xfId="2" applyNumberFormat="1" applyFont="1"/>
    <xf numFmtId="0" fontId="0" fillId="5" borderId="0" xfId="0" applyFill="1"/>
    <xf numFmtId="43" fontId="0" fillId="4" borderId="0" xfId="2" applyFont="1" applyFill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showRuler="0" zoomScale="250" zoomScaleNormal="250" zoomScalePageLayoutView="250" workbookViewId="0">
      <selection activeCell="H10" sqref="H10"/>
    </sheetView>
  </sheetViews>
  <sheetFormatPr baseColWidth="10" defaultRowHeight="16" x14ac:dyDescent="0.2"/>
  <cols>
    <col min="1" max="1" width="9" customWidth="1"/>
    <col min="2" max="2" width="5.83203125" customWidth="1"/>
    <col min="3" max="3" width="12.33203125" customWidth="1"/>
    <col min="4" max="4" width="6.5" customWidth="1"/>
    <col min="8" max="8" width="9.33203125" customWidth="1"/>
    <col min="9" max="9" width="8.33203125" customWidth="1"/>
  </cols>
  <sheetData>
    <row r="1" spans="1:9" x14ac:dyDescent="0.2">
      <c r="A1" t="s">
        <v>0</v>
      </c>
      <c r="B1" t="s">
        <v>2</v>
      </c>
      <c r="C1" t="s">
        <v>4</v>
      </c>
      <c r="D1" t="s">
        <v>1</v>
      </c>
      <c r="E1" t="s">
        <v>8</v>
      </c>
      <c r="F1" t="s">
        <v>9</v>
      </c>
      <c r="G1" t="s">
        <v>5</v>
      </c>
      <c r="H1" t="s">
        <v>6</v>
      </c>
      <c r="I1" t="s">
        <v>10</v>
      </c>
    </row>
    <row r="2" spans="1:9" x14ac:dyDescent="0.2">
      <c r="A2" s="2">
        <v>2009</v>
      </c>
      <c r="B2">
        <v>101</v>
      </c>
      <c r="C2">
        <v>120</v>
      </c>
      <c r="D2">
        <v>6</v>
      </c>
      <c r="E2" s="7">
        <f>C2/$C$2</f>
        <v>1</v>
      </c>
      <c r="F2" s="8">
        <f>E2-1</f>
        <v>0</v>
      </c>
      <c r="G2" s="4">
        <f>B2/$B$2</f>
        <v>1</v>
      </c>
      <c r="H2" s="5">
        <f>C2/G2</f>
        <v>120</v>
      </c>
    </row>
    <row r="3" spans="1:9" x14ac:dyDescent="0.2">
      <c r="A3">
        <v>2010</v>
      </c>
      <c r="B3">
        <v>105</v>
      </c>
      <c r="C3">
        <v>125</v>
      </c>
      <c r="D3">
        <v>7</v>
      </c>
      <c r="E3" s="1">
        <f t="shared" ref="E3:E7" si="0">C3/$C$2</f>
        <v>1.0416666666666667</v>
      </c>
      <c r="F3" s="3">
        <f t="shared" ref="F3:F7" si="1">E3-1</f>
        <v>4.1666666666666741E-2</v>
      </c>
      <c r="G3" s="4">
        <f t="shared" ref="G3:G7" si="2">B3/$B$2</f>
        <v>1.0396039603960396</v>
      </c>
      <c r="H3" s="5">
        <f t="shared" ref="H3:H7" si="3">C3/G3</f>
        <v>120.23809523809524</v>
      </c>
      <c r="I3" s="9">
        <f>(H3-H2)/H2</f>
        <v>1.9841269841270066E-3</v>
      </c>
    </row>
    <row r="4" spans="1:9" x14ac:dyDescent="0.2">
      <c r="A4" s="2">
        <v>2011</v>
      </c>
      <c r="B4">
        <v>106</v>
      </c>
      <c r="C4">
        <v>128</v>
      </c>
      <c r="D4">
        <v>7</v>
      </c>
      <c r="E4" s="1">
        <f t="shared" si="0"/>
        <v>1.0666666666666667</v>
      </c>
      <c r="F4" s="3">
        <f t="shared" si="1"/>
        <v>6.6666666666666652E-2</v>
      </c>
      <c r="G4" s="4">
        <f>B4/$B$2</f>
        <v>1.0495049504950495</v>
      </c>
      <c r="H4" s="5">
        <f t="shared" si="3"/>
        <v>121.9622641509434</v>
      </c>
      <c r="I4" s="9">
        <f t="shared" ref="I4:I7" si="4">(H4-H3)/H3</f>
        <v>1.4339622641509422E-2</v>
      </c>
    </row>
    <row r="5" spans="1:9" x14ac:dyDescent="0.2">
      <c r="A5">
        <v>2012</v>
      </c>
      <c r="B5">
        <v>105</v>
      </c>
      <c r="C5">
        <v>130</v>
      </c>
      <c r="D5">
        <v>8</v>
      </c>
      <c r="E5" s="1">
        <f t="shared" si="0"/>
        <v>1.0833333333333333</v>
      </c>
      <c r="F5" s="3">
        <f t="shared" si="1"/>
        <v>8.3333333333333259E-2</v>
      </c>
      <c r="G5" s="4">
        <f t="shared" si="2"/>
        <v>1.0396039603960396</v>
      </c>
      <c r="H5" s="5">
        <f t="shared" si="3"/>
        <v>125.04761904761904</v>
      </c>
      <c r="I5" s="9">
        <f t="shared" si="4"/>
        <v>2.5297619047618947E-2</v>
      </c>
    </row>
    <row r="6" spans="1:9" x14ac:dyDescent="0.2">
      <c r="A6">
        <v>2013</v>
      </c>
      <c r="B6">
        <v>106</v>
      </c>
      <c r="C6">
        <v>134</v>
      </c>
      <c r="D6">
        <v>7</v>
      </c>
      <c r="E6" s="1">
        <f t="shared" si="0"/>
        <v>1.1166666666666667</v>
      </c>
      <c r="F6" s="3">
        <f t="shared" si="1"/>
        <v>0.1166666666666667</v>
      </c>
      <c r="G6" s="4">
        <f t="shared" si="2"/>
        <v>1.0495049504950495</v>
      </c>
      <c r="H6" s="5">
        <f t="shared" si="3"/>
        <v>127.67924528301886</v>
      </c>
      <c r="I6" s="9">
        <f t="shared" si="4"/>
        <v>2.1044992743105961E-2</v>
      </c>
    </row>
    <row r="7" spans="1:9" x14ac:dyDescent="0.2">
      <c r="A7" s="2">
        <v>2014</v>
      </c>
      <c r="B7">
        <v>108</v>
      </c>
      <c r="C7">
        <v>138</v>
      </c>
      <c r="D7">
        <v>6</v>
      </c>
      <c r="E7" s="1">
        <f t="shared" si="0"/>
        <v>1.1499999999999999</v>
      </c>
      <c r="F7" s="3">
        <f t="shared" si="1"/>
        <v>0.14999999999999991</v>
      </c>
      <c r="G7" s="4">
        <f>B7/$B$2</f>
        <v>1.0693069306930694</v>
      </c>
      <c r="H7" s="5">
        <f t="shared" si="3"/>
        <v>129.05555555555554</v>
      </c>
      <c r="I7" s="9">
        <f t="shared" si="4"/>
        <v>1.0779436152570461E-2</v>
      </c>
    </row>
    <row r="8" spans="1:9" x14ac:dyDescent="0.2">
      <c r="A8" s="11">
        <v>2015</v>
      </c>
      <c r="B8">
        <f>B7*(0.03+1)</f>
        <v>111.24000000000001</v>
      </c>
      <c r="C8">
        <f>H8*G8</f>
        <v>147.82560000000001</v>
      </c>
      <c r="G8" s="12">
        <f>B8/B2</f>
        <v>1.1013861386138615</v>
      </c>
      <c r="H8" s="5">
        <f>H7*(1+0.04)</f>
        <v>134.21777777777777</v>
      </c>
    </row>
    <row r="9" spans="1:9" x14ac:dyDescent="0.2">
      <c r="A9" s="6">
        <v>2015</v>
      </c>
      <c r="C9">
        <f>C7*(0.02+1)</f>
        <v>140.76</v>
      </c>
      <c r="H9" s="5">
        <f>C9/G8</f>
        <v>127.80258899676373</v>
      </c>
    </row>
    <row r="10" spans="1:9" x14ac:dyDescent="0.2">
      <c r="B10">
        <f>H7/H2</f>
        <v>1.0754629629629628</v>
      </c>
      <c r="C10">
        <f>B10-1</f>
        <v>7.5462962962962843E-2</v>
      </c>
    </row>
    <row r="11" spans="1:9" x14ac:dyDescent="0.2">
      <c r="B11">
        <f>B10^(1/5)</f>
        <v>1.0146566165314939</v>
      </c>
      <c r="C11" s="10">
        <f>B11-1</f>
        <v>1.465661653149386E-2</v>
      </c>
    </row>
    <row r="12" spans="1:9" x14ac:dyDescent="0.2">
      <c r="A12" t="s">
        <v>3</v>
      </c>
      <c r="B12">
        <f>((H7/H2)^(1/5))-1</f>
        <v>1.465661653149386E-2</v>
      </c>
    </row>
    <row r="13" spans="1:9" x14ac:dyDescent="0.2">
      <c r="A13" t="s">
        <v>7</v>
      </c>
      <c r="B13">
        <f>((C7/C2)^(1/5))-1</f>
        <v>2.8346722100213606E-2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2016-10-24T03:23:25Z</dcterms:created>
  <dcterms:modified xsi:type="dcterms:W3CDTF">2016-10-27T16:10:36Z</dcterms:modified>
</cp:coreProperties>
</file>