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pacorabadan/ownCloud/URJC 2016_2017/Estadística I/aula virtual/"/>
    </mc:Choice>
  </mc:AlternateContent>
  <bookViews>
    <workbookView xWindow="5360" yWindow="6400" windowWidth="31720" windowHeight="11700" tabRatio="500"/>
  </bookViews>
  <sheets>
    <sheet name="MP pag 385-390" sheetId="4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4" l="1"/>
  <c r="D7" i="4"/>
  <c r="D11" i="4"/>
  <c r="H4" i="4"/>
  <c r="H5" i="4"/>
  <c r="H6" i="4"/>
  <c r="H3" i="4"/>
  <c r="G5" i="4"/>
  <c r="G4" i="4"/>
  <c r="G6" i="4"/>
  <c r="G3" i="4"/>
  <c r="F7" i="4"/>
  <c r="D12" i="4"/>
  <c r="H7" i="4"/>
  <c r="D10" i="4"/>
  <c r="G7" i="4"/>
  <c r="D9" i="4"/>
  <c r="J3" i="4"/>
  <c r="J4" i="4"/>
  <c r="J5" i="4"/>
  <c r="J6" i="4"/>
  <c r="J7" i="4"/>
  <c r="I3" i="4"/>
  <c r="I4" i="4"/>
  <c r="I5" i="4"/>
  <c r="I6" i="4"/>
  <c r="I7" i="4"/>
  <c r="K10" i="4"/>
  <c r="K3" i="4"/>
  <c r="K4" i="4"/>
  <c r="K5" i="4"/>
  <c r="K6" i="4"/>
  <c r="K7" i="4"/>
  <c r="L3" i="4"/>
  <c r="L4" i="4"/>
  <c r="L5" i="4"/>
  <c r="L6" i="4"/>
  <c r="L7" i="4"/>
  <c r="K9" i="4"/>
  <c r="K12" i="4"/>
  <c r="M3" i="4"/>
  <c r="N3" i="4"/>
  <c r="M4" i="4"/>
  <c r="N4" i="4"/>
  <c r="M5" i="4"/>
  <c r="N5" i="4"/>
  <c r="M6" i="4"/>
  <c r="N6" i="4"/>
  <c r="N7" i="4"/>
  <c r="O3" i="4"/>
  <c r="O4" i="4"/>
  <c r="O5" i="4"/>
  <c r="O6" i="4"/>
  <c r="O7" i="4"/>
  <c r="K11" i="4"/>
</calcChain>
</file>

<file path=xl/sharedStrings.xml><?xml version="1.0" encoding="utf-8"?>
<sst xmlns="http://schemas.openxmlformats.org/spreadsheetml/2006/main" count="31" uniqueCount="31">
  <si>
    <t>Bienes</t>
  </si>
  <si>
    <t>Pan</t>
  </si>
  <si>
    <t>Leche</t>
  </si>
  <si>
    <t>Huevos</t>
  </si>
  <si>
    <t>Carne</t>
  </si>
  <si>
    <t>cantidades</t>
  </si>
  <si>
    <r>
      <t>P_2012^2013</t>
    </r>
    <r>
      <rPr>
        <b/>
        <sz val="16"/>
        <color rgb="FFFFFFFF"/>
        <rFont val="Franklin Gothic Book"/>
      </rPr>
      <t xml:space="preserve"> (%)</t>
    </r>
  </si>
  <si>
    <r>
      <t>P_2012^2014</t>
    </r>
    <r>
      <rPr>
        <b/>
        <sz val="16"/>
        <color rgb="FFFFFFFF"/>
        <rFont val="Franklin Gothic Book"/>
      </rPr>
      <t>(%)</t>
    </r>
  </si>
  <si>
    <t>precios</t>
  </si>
  <si>
    <r>
      <t>p</t>
    </r>
    <r>
      <rPr>
        <b/>
        <vertAlign val="subscript"/>
        <sz val="16"/>
        <color rgb="FFFFFFFF"/>
        <rFont val="Franklin Gothic Book"/>
      </rPr>
      <t>i12</t>
    </r>
    <r>
      <rPr>
        <b/>
        <sz val="16"/>
        <color rgb="FFFFFFFF"/>
        <rFont val="Franklin Gothic Book"/>
      </rPr>
      <t>q</t>
    </r>
    <r>
      <rPr>
        <b/>
        <vertAlign val="subscript"/>
        <sz val="16"/>
        <color rgb="FFFFFFFF"/>
        <rFont val="Franklin Gothic Book"/>
      </rPr>
      <t>i14</t>
    </r>
  </si>
  <si>
    <r>
      <t>p</t>
    </r>
    <r>
      <rPr>
        <b/>
        <vertAlign val="subscript"/>
        <sz val="16"/>
        <color rgb="FFFFFFFF"/>
        <rFont val="Franklin Gothic Book"/>
      </rPr>
      <t>i14</t>
    </r>
    <r>
      <rPr>
        <b/>
        <sz val="16"/>
        <color rgb="FFFFFFFF"/>
        <rFont val="Franklin Gothic Book"/>
      </rPr>
      <t>q</t>
    </r>
    <r>
      <rPr>
        <b/>
        <vertAlign val="subscript"/>
        <sz val="16"/>
        <color rgb="FFFFFFFF"/>
        <rFont val="Franklin Gothic Book"/>
      </rPr>
      <t>i12</t>
    </r>
  </si>
  <si>
    <r>
      <t>p</t>
    </r>
    <r>
      <rPr>
        <b/>
        <vertAlign val="subscript"/>
        <sz val="16"/>
        <color rgb="FFFFFFFF"/>
        <rFont val="Franklin Gothic Book"/>
      </rPr>
      <t>i14</t>
    </r>
    <r>
      <rPr>
        <b/>
        <sz val="16"/>
        <color rgb="FFFFFFFF"/>
        <rFont val="Franklin Gothic Book"/>
      </rPr>
      <t>q</t>
    </r>
    <r>
      <rPr>
        <b/>
        <vertAlign val="subscript"/>
        <sz val="16"/>
        <color rgb="FFFFFFFF"/>
        <rFont val="Franklin Gothic Book"/>
      </rPr>
      <t>i14</t>
    </r>
  </si>
  <si>
    <r>
      <t>Q</t>
    </r>
    <r>
      <rPr>
        <b/>
        <vertAlign val="subscript"/>
        <sz val="16"/>
        <color rgb="FFFFFFFF"/>
        <rFont val="Franklin Gothic Book"/>
      </rPr>
      <t>i</t>
    </r>
    <r>
      <rPr>
        <b/>
        <sz val="16"/>
        <color rgb="FFFFFFFF"/>
        <rFont val="Franklin Gothic Book"/>
      </rPr>
      <t>=q</t>
    </r>
    <r>
      <rPr>
        <b/>
        <vertAlign val="subscript"/>
        <sz val="16"/>
        <color rgb="FFFFFFFF"/>
        <rFont val="Franklin Gothic Book"/>
      </rPr>
      <t>i12</t>
    </r>
    <r>
      <rPr>
        <b/>
        <sz val="16"/>
        <color rgb="FFFFFFFF"/>
        <rFont val="Franklin Gothic Book"/>
      </rPr>
      <t>+q</t>
    </r>
    <r>
      <rPr>
        <b/>
        <vertAlign val="subscript"/>
        <sz val="16"/>
        <color rgb="FFFFFFFF"/>
        <rFont val="Franklin Gothic Book"/>
      </rPr>
      <t>i14</t>
    </r>
  </si>
  <si>
    <r>
      <t>p</t>
    </r>
    <r>
      <rPr>
        <b/>
        <vertAlign val="subscript"/>
        <sz val="16"/>
        <color rgb="FFFFFFFF"/>
        <rFont val="Franklin Gothic Book"/>
      </rPr>
      <t>i14</t>
    </r>
    <r>
      <rPr>
        <b/>
        <sz val="16"/>
        <color rgb="FFFFFFFF"/>
        <rFont val="Franklin Gothic Book"/>
      </rPr>
      <t>Q</t>
    </r>
    <r>
      <rPr>
        <b/>
        <vertAlign val="subscript"/>
        <sz val="16"/>
        <color rgb="FFFFFFFF"/>
        <rFont val="Franklin Gothic Book"/>
      </rPr>
      <t>i</t>
    </r>
  </si>
  <si>
    <r>
      <t>p</t>
    </r>
    <r>
      <rPr>
        <b/>
        <vertAlign val="subscript"/>
        <sz val="16"/>
        <color rgb="FFFFFFFF"/>
        <rFont val="Franklin Gothic Book"/>
      </rPr>
      <t>i12</t>
    </r>
    <r>
      <rPr>
        <b/>
        <sz val="16"/>
        <color rgb="FFFFFFFF"/>
        <rFont val="Franklin Gothic Book"/>
      </rPr>
      <t>Q</t>
    </r>
    <r>
      <rPr>
        <b/>
        <vertAlign val="subscript"/>
        <sz val="16"/>
        <color rgb="FFFFFFFF"/>
        <rFont val="Franklin Gothic Book"/>
      </rPr>
      <t>i</t>
    </r>
  </si>
  <si>
    <t>Paasche</t>
  </si>
  <si>
    <t>P(12,14)</t>
  </si>
  <si>
    <t>LasPeyres</t>
  </si>
  <si>
    <t>L(12,14)</t>
  </si>
  <si>
    <t>Edgeworth</t>
  </si>
  <si>
    <t>E(12,4)</t>
  </si>
  <si>
    <t>Fischer</t>
  </si>
  <si>
    <t>F(12,14)</t>
  </si>
  <si>
    <t>Cálculos Previos</t>
  </si>
  <si>
    <r>
      <t>p</t>
    </r>
    <r>
      <rPr>
        <b/>
        <vertAlign val="subscript"/>
        <sz val="16"/>
        <color theme="1"/>
        <rFont val="Franklin Gothic Book"/>
      </rPr>
      <t>i12</t>
    </r>
    <r>
      <rPr>
        <b/>
        <sz val="16"/>
        <color theme="1"/>
        <rFont val="Franklin Gothic Book"/>
      </rPr>
      <t>q</t>
    </r>
    <r>
      <rPr>
        <b/>
        <vertAlign val="subscript"/>
        <sz val="16"/>
        <color theme="1"/>
        <rFont val="Franklin Gothic Book"/>
      </rPr>
      <t>i12</t>
    </r>
  </si>
  <si>
    <t>Sauerbeck</t>
  </si>
  <si>
    <t>S(12,13)</t>
  </si>
  <si>
    <t>S(12,14)</t>
  </si>
  <si>
    <t>Bradstreet-Dûtot</t>
  </si>
  <si>
    <t>BD(12,13)</t>
  </si>
  <si>
    <t>BD(12,14)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</si>
</sst>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8"/>
      <name val="Arial"/>
    </font>
    <font>
      <b/>
      <sz val="18"/>
      <color rgb="FFFFFFFF"/>
      <name val="Franklin Gothic Book"/>
    </font>
    <font>
      <sz val="18"/>
      <color rgb="FF000000"/>
      <name val="Franklin Gothic Book"/>
    </font>
    <font>
      <b/>
      <sz val="16"/>
      <name val="Cambria Math"/>
    </font>
    <font>
      <b/>
      <sz val="16"/>
      <color rgb="FFFFFFFF"/>
      <name val="Franklin Gothic Book"/>
    </font>
    <font>
      <sz val="16"/>
      <color rgb="FF000000"/>
      <name val="Franklin Gothic Book"/>
    </font>
    <font>
      <b/>
      <vertAlign val="subscript"/>
      <sz val="16"/>
      <color rgb="FFFFFFFF"/>
      <name val="Franklin Gothic Book"/>
    </font>
    <font>
      <sz val="16"/>
      <color rgb="FF912236"/>
      <name val="Franklin Gothic Book"/>
    </font>
    <font>
      <sz val="16"/>
      <color rgb="FF0070C0"/>
      <name val="Franklin Gothic Book"/>
    </font>
    <font>
      <b/>
      <sz val="16"/>
      <color rgb="FF4A452A"/>
      <name val="Franklin Gothic Book"/>
    </font>
    <font>
      <sz val="16"/>
      <color theme="1"/>
      <name val="Calibri"/>
      <family val="2"/>
      <scheme val="minor"/>
    </font>
    <font>
      <b/>
      <sz val="16"/>
      <color theme="1"/>
      <name val="Calibri"/>
      <scheme val="minor"/>
    </font>
    <font>
      <b/>
      <sz val="16"/>
      <color theme="1"/>
      <name val="Franklin Gothic Book"/>
    </font>
    <font>
      <b/>
      <vertAlign val="subscript"/>
      <sz val="16"/>
      <color theme="1"/>
      <name val="Franklin Gothic Book"/>
    </font>
  </fonts>
  <fills count="13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BDBD9"/>
        <bgColor indexed="64"/>
      </patternFill>
    </fill>
    <fill>
      <patternFill patternType="solid">
        <fgColor rgb="FFEEEEED"/>
        <bgColor indexed="64"/>
      </patternFill>
    </fill>
    <fill>
      <patternFill patternType="solid">
        <fgColor rgb="FF8C8D86"/>
        <bgColor indexed="64"/>
      </patternFill>
    </fill>
    <fill>
      <patternFill patternType="solid">
        <fgColor rgb="FF897B61"/>
        <bgColor indexed="64"/>
      </patternFill>
    </fill>
    <fill>
      <patternFill patternType="solid">
        <fgColor rgb="FFDAD7D2"/>
        <bgColor indexed="64"/>
      </patternFill>
    </fill>
    <fill>
      <patternFill patternType="solid">
        <fgColor rgb="FFEDECEA"/>
        <bgColor indexed="64"/>
      </patternFill>
    </fill>
    <fill>
      <patternFill patternType="solid">
        <fgColor rgb="FF8DAB8E"/>
        <bgColor indexed="64"/>
      </patternFill>
    </fill>
    <fill>
      <patternFill patternType="solid">
        <fgColor rgb="FFDBE2D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3" fillId="3" borderId="3" xfId="0" applyFont="1" applyFill="1" applyBorder="1" applyAlignment="1">
      <alignment horizontal="left" vertical="center" wrapText="1" readingOrder="1"/>
    </xf>
    <xf numFmtId="0" fontId="3" fillId="4" borderId="3" xfId="0" applyFont="1" applyFill="1" applyBorder="1" applyAlignment="1">
      <alignment horizontal="left" vertical="center" wrapText="1" readingOrder="1"/>
    </xf>
    <xf numFmtId="0" fontId="2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 readingOrder="1"/>
    </xf>
    <xf numFmtId="0" fontId="3" fillId="7" borderId="2" xfId="0" applyFont="1" applyFill="1" applyBorder="1" applyAlignment="1">
      <alignment horizontal="right" vertical="center" wrapText="1" indent="1" readingOrder="1"/>
    </xf>
    <xf numFmtId="0" fontId="6" fillId="7" borderId="2" xfId="0" applyFont="1" applyFill="1" applyBorder="1" applyAlignment="1">
      <alignment horizontal="right" vertical="center" wrapText="1" indent="1" readingOrder="1"/>
    </xf>
    <xf numFmtId="0" fontId="3" fillId="8" borderId="3" xfId="0" applyFont="1" applyFill="1" applyBorder="1" applyAlignment="1">
      <alignment horizontal="right" vertical="center" wrapText="1" indent="1" readingOrder="1"/>
    </xf>
    <xf numFmtId="0" fontId="3" fillId="7" borderId="3" xfId="0" applyFont="1" applyFill="1" applyBorder="1" applyAlignment="1">
      <alignment horizontal="right" vertical="center" wrapText="1" indent="1" readingOrder="1"/>
    </xf>
    <xf numFmtId="0" fontId="5" fillId="9" borderId="1" xfId="0" applyFont="1" applyFill="1" applyBorder="1" applyAlignment="1">
      <alignment horizontal="center" vertical="center" wrapText="1" readingOrder="1"/>
    </xf>
    <xf numFmtId="0" fontId="6" fillId="10" borderId="2" xfId="0" applyFont="1" applyFill="1" applyBorder="1" applyAlignment="1">
      <alignment horizontal="right" vertical="center" wrapText="1" indent="1" readingOrder="1"/>
    </xf>
    <xf numFmtId="0" fontId="8" fillId="10" borderId="3" xfId="0" applyFont="1" applyFill="1" applyBorder="1" applyAlignment="1">
      <alignment horizontal="right" vertical="center" wrapText="1" indent="1" readingOrder="1"/>
    </xf>
    <xf numFmtId="0" fontId="9" fillId="10" borderId="3" xfId="0" applyFont="1" applyFill="1" applyBorder="1" applyAlignment="1">
      <alignment horizontal="right" vertical="center" wrapText="1" indent="1" readingOrder="1"/>
    </xf>
    <xf numFmtId="0" fontId="1" fillId="10" borderId="3" xfId="0" applyFont="1" applyFill="1" applyBorder="1" applyAlignment="1">
      <alignment horizontal="right" vertical="top" wrapText="1" indent="1"/>
    </xf>
    <xf numFmtId="0" fontId="10" fillId="10" borderId="3" xfId="0" applyFont="1" applyFill="1" applyBorder="1" applyAlignment="1">
      <alignment horizontal="right" vertical="center" wrapText="1" indent="1" readingOrder="1"/>
    </xf>
    <xf numFmtId="0" fontId="13" fillId="9" borderId="1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right" vertical="center" wrapText="1" indent="1" readingOrder="1"/>
    </xf>
    <xf numFmtId="0" fontId="3" fillId="4" borderId="3" xfId="0" applyFont="1" applyFill="1" applyBorder="1" applyAlignment="1">
      <alignment horizontal="right" vertical="center" wrapText="1" indent="1" readingOrder="1"/>
    </xf>
    <xf numFmtId="0" fontId="3" fillId="3" borderId="3" xfId="0" applyFont="1" applyFill="1" applyBorder="1" applyAlignment="1">
      <alignment horizontal="right" vertical="center" wrapText="1" indent="1" readingOrder="1"/>
    </xf>
    <xf numFmtId="0" fontId="11" fillId="0" borderId="0" xfId="0" applyFont="1"/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5" borderId="7" xfId="0" applyFont="1" applyFill="1" applyBorder="1" applyAlignment="1">
      <alignment horizontal="left" vertical="center" wrapText="1" readingOrder="1"/>
    </xf>
    <xf numFmtId="0" fontId="2" fillId="5" borderId="8" xfId="0" applyFont="1" applyFill="1" applyBorder="1" applyAlignment="1">
      <alignment horizontal="left" vertical="center" wrapText="1" readingOrder="1"/>
    </xf>
    <xf numFmtId="0" fontId="1" fillId="5" borderId="4" xfId="0" applyFont="1" applyFill="1" applyBorder="1" applyAlignment="1">
      <alignment vertical="top" wrapText="1"/>
    </xf>
    <xf numFmtId="0" fontId="1" fillId="5" borderId="5" xfId="0" applyFont="1" applyFill="1" applyBorder="1" applyAlignment="1">
      <alignment vertical="top" wrapText="1"/>
    </xf>
    <xf numFmtId="0" fontId="12" fillId="11" borderId="9" xfId="0" applyFont="1" applyFill="1" applyBorder="1" applyAlignment="1">
      <alignment horizontal="center"/>
    </xf>
    <xf numFmtId="0" fontId="12" fillId="11" borderId="10" xfId="0" applyFont="1" applyFill="1" applyBorder="1" applyAlignment="1">
      <alignment horizontal="center"/>
    </xf>
    <xf numFmtId="0" fontId="12" fillId="1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showRuler="0" workbookViewId="0">
      <selection activeCell="I3" sqref="I3"/>
    </sheetView>
  </sheetViews>
  <sheetFormatPr baseColWidth="10" defaultRowHeight="16" x14ac:dyDescent="0.2"/>
  <cols>
    <col min="1" max="1" width="12.6640625" customWidth="1"/>
    <col min="2" max="2" width="17.1640625" customWidth="1"/>
    <col min="3" max="6" width="12.6640625" customWidth="1"/>
    <col min="7" max="7" width="21.5" customWidth="1"/>
    <col min="8" max="8" width="23.5" customWidth="1"/>
    <col min="9" max="9" width="21.6640625" customWidth="1"/>
    <col min="10" max="10" width="19.6640625" customWidth="1"/>
    <col min="11" max="11" width="21.1640625" customWidth="1"/>
    <col min="12" max="12" width="22.33203125" customWidth="1"/>
    <col min="13" max="13" width="17" customWidth="1"/>
    <col min="14" max="14" width="15.5" customWidth="1"/>
    <col min="15" max="15" width="12.6640625" customWidth="1"/>
  </cols>
  <sheetData>
    <row r="1" spans="1:15" ht="24" thickBot="1" x14ac:dyDescent="0.3">
      <c r="A1" s="28" t="s">
        <v>0</v>
      </c>
      <c r="B1" s="30" t="s">
        <v>5</v>
      </c>
      <c r="C1" s="31"/>
      <c r="D1" s="32" t="s">
        <v>8</v>
      </c>
      <c r="E1" s="33"/>
      <c r="F1" s="33"/>
      <c r="G1" s="33"/>
      <c r="H1" s="33"/>
      <c r="I1" s="34" t="s">
        <v>23</v>
      </c>
      <c r="J1" s="34"/>
      <c r="K1" s="34"/>
      <c r="L1" s="34"/>
      <c r="M1" s="34"/>
      <c r="N1" s="34"/>
      <c r="O1" s="34"/>
    </row>
    <row r="2" spans="1:15" ht="64" customHeight="1" thickTop="1" thickBot="1" x14ac:dyDescent="0.25">
      <c r="A2" s="29"/>
      <c r="B2" s="4">
        <v>2012</v>
      </c>
      <c r="C2" s="5">
        <v>2014</v>
      </c>
      <c r="D2" s="9">
        <v>2012</v>
      </c>
      <c r="E2" s="1">
        <v>2013</v>
      </c>
      <c r="F2" s="9">
        <v>2014</v>
      </c>
      <c r="G2" s="10" t="s">
        <v>6</v>
      </c>
      <c r="H2" s="10" t="s">
        <v>7</v>
      </c>
      <c r="I2" s="21" t="s">
        <v>24</v>
      </c>
      <c r="J2" s="15" t="s">
        <v>10</v>
      </c>
      <c r="K2" s="15" t="s">
        <v>11</v>
      </c>
      <c r="L2" s="15" t="s">
        <v>9</v>
      </c>
      <c r="M2" s="15" t="s">
        <v>12</v>
      </c>
      <c r="N2" s="15" t="s">
        <v>13</v>
      </c>
      <c r="O2" s="15" t="s">
        <v>14</v>
      </c>
    </row>
    <row r="3" spans="1:15" ht="25" thickTop="1" thickBot="1" x14ac:dyDescent="0.25">
      <c r="A3" s="6" t="s">
        <v>1</v>
      </c>
      <c r="B3" s="2">
        <v>200</v>
      </c>
      <c r="C3" s="2">
        <v>275</v>
      </c>
      <c r="D3" s="11">
        <v>0.3</v>
      </c>
      <c r="E3" s="22">
        <v>0.32</v>
      </c>
      <c r="F3" s="11">
        <v>0.35</v>
      </c>
      <c r="G3" s="12">
        <f>E3/D3</f>
        <v>1.0666666666666667</v>
      </c>
      <c r="H3" s="12">
        <f>F3/D3</f>
        <v>1.1666666666666667</v>
      </c>
      <c r="I3" s="16">
        <f>D3*B3</f>
        <v>60</v>
      </c>
      <c r="J3" s="16">
        <f>F3*B3</f>
        <v>70</v>
      </c>
      <c r="K3" s="16">
        <f>F3*C3</f>
        <v>96.25</v>
      </c>
      <c r="L3" s="16">
        <f>D3*C3</f>
        <v>82.5</v>
      </c>
      <c r="M3" s="16">
        <f>B3+C3</f>
        <v>475</v>
      </c>
      <c r="N3" s="16">
        <f>F3*M3</f>
        <v>166.25</v>
      </c>
      <c r="O3" s="16">
        <f>D3*M3</f>
        <v>142.5</v>
      </c>
    </row>
    <row r="4" spans="1:15" ht="25" thickTop="1" thickBot="1" x14ac:dyDescent="0.25">
      <c r="A4" s="7" t="s">
        <v>2</v>
      </c>
      <c r="B4" s="3">
        <v>500</v>
      </c>
      <c r="C4" s="3">
        <v>530</v>
      </c>
      <c r="D4" s="13">
        <v>0.8</v>
      </c>
      <c r="E4" s="23">
        <v>0.84</v>
      </c>
      <c r="F4" s="13">
        <v>0.89</v>
      </c>
      <c r="G4" s="12">
        <f>E4/D4</f>
        <v>1.0499999999999998</v>
      </c>
      <c r="H4" s="12">
        <f t="shared" ref="H4:H6" si="0">F4/D4</f>
        <v>1.1125</v>
      </c>
      <c r="I4" s="16">
        <f>D4*B4</f>
        <v>400</v>
      </c>
      <c r="J4" s="16">
        <f>F4*B4</f>
        <v>445</v>
      </c>
      <c r="K4" s="16">
        <f t="shared" ref="K4:K6" si="1">F4*C4</f>
        <v>471.7</v>
      </c>
      <c r="L4" s="16">
        <f t="shared" ref="L4:L6" si="2">D4*C4</f>
        <v>424</v>
      </c>
      <c r="M4" s="16">
        <f>B4+C4</f>
        <v>1030</v>
      </c>
      <c r="N4" s="16">
        <f t="shared" ref="N4:N6" si="3">F4*M4</f>
        <v>916.7</v>
      </c>
      <c r="O4" s="16">
        <f t="shared" ref="O4:O6" si="4">D4*M4</f>
        <v>824</v>
      </c>
    </row>
    <row r="5" spans="1:15" ht="25" thickTop="1" thickBot="1" x14ac:dyDescent="0.25">
      <c r="A5" s="8" t="s">
        <v>3</v>
      </c>
      <c r="B5" s="2">
        <v>800</v>
      </c>
      <c r="C5" s="2">
        <v>925</v>
      </c>
      <c r="D5" s="14">
        <v>2</v>
      </c>
      <c r="E5" s="24">
        <v>2.2000000000000002</v>
      </c>
      <c r="F5" s="14">
        <v>2.35</v>
      </c>
      <c r="G5" s="12">
        <f>E5/D5</f>
        <v>1.1000000000000001</v>
      </c>
      <c r="H5" s="12">
        <f t="shared" si="0"/>
        <v>1.175</v>
      </c>
      <c r="I5" s="16">
        <f>D5*B5</f>
        <v>1600</v>
      </c>
      <c r="J5" s="16">
        <f>F5*B5</f>
        <v>1880</v>
      </c>
      <c r="K5" s="16">
        <f t="shared" si="1"/>
        <v>2173.75</v>
      </c>
      <c r="L5" s="16">
        <f t="shared" si="2"/>
        <v>1850</v>
      </c>
      <c r="M5" s="16">
        <f>B5+C5</f>
        <v>1725</v>
      </c>
      <c r="N5" s="16">
        <f t="shared" si="3"/>
        <v>4053.75</v>
      </c>
      <c r="O5" s="16">
        <f t="shared" si="4"/>
        <v>3450</v>
      </c>
    </row>
    <row r="6" spans="1:15" ht="25" thickTop="1" thickBot="1" x14ac:dyDescent="0.25">
      <c r="A6" s="7" t="s">
        <v>4</v>
      </c>
      <c r="B6" s="3">
        <v>400</v>
      </c>
      <c r="C6" s="3">
        <v>375</v>
      </c>
      <c r="D6" s="13">
        <v>9</v>
      </c>
      <c r="E6" s="23">
        <v>11</v>
      </c>
      <c r="F6" s="13">
        <v>12.5</v>
      </c>
      <c r="G6" s="12">
        <f t="shared" ref="G6" si="5">E6/D6</f>
        <v>1.2222222222222223</v>
      </c>
      <c r="H6" s="12">
        <f t="shared" si="0"/>
        <v>1.3888888888888888</v>
      </c>
      <c r="I6" s="16">
        <f>D6*B6</f>
        <v>3600</v>
      </c>
      <c r="J6" s="16">
        <f>F6*B6</f>
        <v>5000</v>
      </c>
      <c r="K6" s="16">
        <f t="shared" si="1"/>
        <v>4687.5</v>
      </c>
      <c r="L6" s="16">
        <f t="shared" si="2"/>
        <v>3375</v>
      </c>
      <c r="M6" s="16">
        <f>B6+C6</f>
        <v>775</v>
      </c>
      <c r="N6" s="16">
        <f t="shared" si="3"/>
        <v>9687.5</v>
      </c>
      <c r="O6" s="16">
        <f t="shared" si="4"/>
        <v>6975</v>
      </c>
    </row>
    <row r="7" spans="1:15" ht="24" thickBot="1" x14ac:dyDescent="0.25">
      <c r="D7">
        <f>SUM(D3:D6)</f>
        <v>12.1</v>
      </c>
      <c r="E7">
        <f t="shared" ref="E7:F7" si="6">SUM(E3:E6)</f>
        <v>14.36</v>
      </c>
      <c r="F7">
        <f t="shared" si="6"/>
        <v>16.09</v>
      </c>
      <c r="G7">
        <f t="shared" ref="G7" si="7">SUM(G3:G6)</f>
        <v>4.4388888888888882</v>
      </c>
      <c r="H7">
        <f t="shared" ref="H7" si="8">SUM(H3:H6)</f>
        <v>4.843055555555555</v>
      </c>
      <c r="I7" s="17">
        <f>SUM(I3:I6)</f>
        <v>5660</v>
      </c>
      <c r="J7" s="17">
        <f>SUM(J3:J6)</f>
        <v>7395</v>
      </c>
      <c r="K7" s="18">
        <f>SUM(K3:K6)</f>
        <v>7429.2</v>
      </c>
      <c r="L7" s="18">
        <f>SUM(L3:L6)</f>
        <v>5731.5</v>
      </c>
      <c r="M7" s="19"/>
      <c r="N7" s="20">
        <f>SUM(N3:N6)</f>
        <v>14824.2</v>
      </c>
      <c r="O7" s="20">
        <f>SUM(O3:O6)</f>
        <v>11391.5</v>
      </c>
    </row>
    <row r="9" spans="1:15" ht="21" x14ac:dyDescent="0.25">
      <c r="B9" s="26" t="s">
        <v>25</v>
      </c>
      <c r="C9" s="25" t="s">
        <v>26</v>
      </c>
      <c r="D9" s="25">
        <f>G7/4</f>
        <v>1.1097222222222221</v>
      </c>
      <c r="I9" s="26" t="s">
        <v>15</v>
      </c>
      <c r="J9" s="25" t="s">
        <v>16</v>
      </c>
      <c r="K9" s="25">
        <f>K7/L7</f>
        <v>1.2962051818895577</v>
      </c>
    </row>
    <row r="10" spans="1:15" ht="21" x14ac:dyDescent="0.25">
      <c r="A10" s="25"/>
      <c r="B10" s="27"/>
      <c r="C10" s="25" t="s">
        <v>27</v>
      </c>
      <c r="D10" s="25">
        <f>H7/4</f>
        <v>1.2107638888888888</v>
      </c>
      <c r="I10" s="26" t="s">
        <v>17</v>
      </c>
      <c r="J10" s="25" t="s">
        <v>18</v>
      </c>
      <c r="K10" s="25">
        <f>J7/I7</f>
        <v>1.3065371024734982</v>
      </c>
    </row>
    <row r="11" spans="1:15" ht="21" x14ac:dyDescent="0.25">
      <c r="B11" s="26" t="s">
        <v>28</v>
      </c>
      <c r="C11" s="25" t="s">
        <v>29</v>
      </c>
      <c r="D11" s="25">
        <f>E7/D7</f>
        <v>1.1867768595041321</v>
      </c>
      <c r="I11" s="26" t="s">
        <v>19</v>
      </c>
      <c r="J11" s="25" t="s">
        <v>20</v>
      </c>
      <c r="K11" s="25">
        <f>N7/O7</f>
        <v>1.3013387174647764</v>
      </c>
    </row>
    <row r="12" spans="1:15" ht="21" x14ac:dyDescent="0.25">
      <c r="B12" s="25"/>
      <c r="C12" s="25" t="s">
        <v>30</v>
      </c>
      <c r="D12" s="25">
        <f>F7/D7</f>
        <v>1.3297520661157025</v>
      </c>
      <c r="I12" s="26" t="s">
        <v>21</v>
      </c>
      <c r="J12" s="25" t="s">
        <v>22</v>
      </c>
      <c r="K12" s="25">
        <f>(K9*K10)^0.5</f>
        <v>1.3013608886689028</v>
      </c>
    </row>
  </sheetData>
  <mergeCells count="4">
    <mergeCell ref="A1:A2"/>
    <mergeCell ref="B1:C1"/>
    <mergeCell ref="D1:H1"/>
    <mergeCell ref="I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 pag 385-390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2016-10-08T10:43:52Z</dcterms:created>
  <dcterms:modified xsi:type="dcterms:W3CDTF">2016-10-09T14:13:02Z</dcterms:modified>
</cp:coreProperties>
</file>