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acorabadan/Desktop/"/>
    </mc:Choice>
  </mc:AlternateContent>
  <bookViews>
    <workbookView xWindow="0" yWindow="460" windowWidth="28800" windowHeight="16660" tabRatio="500"/>
  </bookViews>
  <sheets>
    <sheet name="Hoja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C11" i="1"/>
  <c r="B5" i="1"/>
  <c r="C9" i="1"/>
  <c r="F9" i="1"/>
  <c r="C2" i="1"/>
  <c r="C3" i="1"/>
  <c r="C4" i="1"/>
  <c r="C5" i="1"/>
  <c r="C7" i="1"/>
  <c r="A5" i="1"/>
  <c r="C8" i="1"/>
  <c r="F7" i="1"/>
  <c r="D2" i="1"/>
  <c r="D3" i="1"/>
  <c r="D4" i="1"/>
  <c r="D5" i="1"/>
  <c r="C10" i="1"/>
  <c r="F8" i="1"/>
  <c r="I8" i="1"/>
  <c r="J8" i="1"/>
  <c r="I7" i="1"/>
  <c r="J7" i="1"/>
  <c r="F10" i="1"/>
  <c r="F11" i="1"/>
  <c r="H2" i="1"/>
  <c r="H3" i="1"/>
  <c r="H4" i="1"/>
</calcChain>
</file>

<file path=xl/sharedStrings.xml><?xml version="1.0" encoding="utf-8"?>
<sst xmlns="http://schemas.openxmlformats.org/spreadsheetml/2006/main" count="26" uniqueCount="26">
  <si>
    <t>x</t>
  </si>
  <si>
    <t>y</t>
  </si>
  <si>
    <t>x*y</t>
  </si>
  <si>
    <t>a11</t>
  </si>
  <si>
    <t>a10</t>
  </si>
  <si>
    <t>a01</t>
  </si>
  <si>
    <t>a20</t>
  </si>
  <si>
    <t>a02</t>
  </si>
  <si>
    <t>x^2</t>
  </si>
  <si>
    <t>y^2</t>
  </si>
  <si>
    <t>m11</t>
  </si>
  <si>
    <t>m20</t>
  </si>
  <si>
    <t>m02</t>
  </si>
  <si>
    <t>cov(x,y)</t>
  </si>
  <si>
    <t>var(x)</t>
  </si>
  <si>
    <t>var(y)</t>
  </si>
  <si>
    <t>ma(y)</t>
  </si>
  <si>
    <t>ma(x)</t>
  </si>
  <si>
    <t>r</t>
  </si>
  <si>
    <t>Sx</t>
  </si>
  <si>
    <t>Sy</t>
  </si>
  <si>
    <t>r^2</t>
  </si>
  <si>
    <t>1-r^2</t>
  </si>
  <si>
    <t>b(x/y)</t>
  </si>
  <si>
    <t>b(y/x)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</si>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</sst>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showRuler="0" zoomScale="300" zoomScaleNormal="300" zoomScalePageLayoutView="300" workbookViewId="0">
      <selection sqref="A1:XFD1"/>
    </sheetView>
  </sheetViews>
  <sheetFormatPr baseColWidth="10" defaultRowHeight="16" x14ac:dyDescent="0.2"/>
  <cols>
    <col min="1" max="1" width="5.33203125" customWidth="1"/>
    <col min="2" max="3" width="4.6640625" customWidth="1"/>
    <col min="4" max="4" width="5.33203125" customWidth="1"/>
    <col min="5" max="5" width="4.83203125" customWidth="1"/>
    <col min="6" max="6" width="8.5" customWidth="1"/>
    <col min="8" max="8" width="7.5" customWidth="1"/>
    <col min="9" max="9" width="7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8</v>
      </c>
      <c r="E1" t="s">
        <v>9</v>
      </c>
    </row>
    <row r="2" spans="1:10" x14ac:dyDescent="0.2">
      <c r="A2">
        <v>4</v>
      </c>
      <c r="B2">
        <v>3</v>
      </c>
      <c r="C2">
        <f>A2*B2</f>
        <v>12</v>
      </c>
      <c r="D2">
        <f>A2^2</f>
        <v>16</v>
      </c>
      <c r="E2">
        <f>B2^2</f>
        <v>9</v>
      </c>
      <c r="G2" t="s">
        <v>18</v>
      </c>
      <c r="H2">
        <f>F7/(F10*F11)</f>
        <v>0.93325652525737024</v>
      </c>
    </row>
    <row r="3" spans="1:10" x14ac:dyDescent="0.2">
      <c r="A3">
        <v>4.5</v>
      </c>
      <c r="B3">
        <v>4</v>
      </c>
      <c r="C3">
        <f>A3*B3</f>
        <v>18</v>
      </c>
      <c r="D3">
        <f t="shared" ref="D3:D4" si="0">A3^2</f>
        <v>20.25</v>
      </c>
      <c r="E3">
        <f t="shared" ref="E3:E4" si="1">B3^2</f>
        <v>16</v>
      </c>
      <c r="G3" t="s">
        <v>21</v>
      </c>
      <c r="H3">
        <f>H2^2</f>
        <v>0.87096774193546056</v>
      </c>
    </row>
    <row r="4" spans="1:10" x14ac:dyDescent="0.2">
      <c r="A4">
        <v>4.5999999999999996</v>
      </c>
      <c r="B4">
        <v>5</v>
      </c>
      <c r="C4">
        <f>A4*B4</f>
        <v>23</v>
      </c>
      <c r="D4">
        <f t="shared" si="0"/>
        <v>21.159999999999997</v>
      </c>
      <c r="E4">
        <f t="shared" si="1"/>
        <v>25</v>
      </c>
      <c r="G4" t="s">
        <v>22</v>
      </c>
      <c r="H4">
        <f>1-H3</f>
        <v>0.12903225806453944</v>
      </c>
    </row>
    <row r="5" spans="1:10" x14ac:dyDescent="0.2">
      <c r="A5" s="1">
        <f>SUM(A2:A4)</f>
        <v>13.1</v>
      </c>
      <c r="B5" s="1">
        <f>SUM(B2:B4)</f>
        <v>12</v>
      </c>
      <c r="C5" s="1">
        <f>SUM(C2:C4)</f>
        <v>53</v>
      </c>
      <c r="D5" s="1">
        <f>SUM(D2:D4)</f>
        <v>57.41</v>
      </c>
      <c r="E5" s="1">
        <f>SUM(E2:E4)</f>
        <v>50</v>
      </c>
    </row>
    <row r="6" spans="1:10" x14ac:dyDescent="0.2">
      <c r="J6" t="s">
        <v>25</v>
      </c>
    </row>
    <row r="7" spans="1:10" x14ac:dyDescent="0.2">
      <c r="A7" t="s">
        <v>3</v>
      </c>
      <c r="C7">
        <f>C5/3</f>
        <v>17.666666666666668</v>
      </c>
      <c r="E7" t="s">
        <v>10</v>
      </c>
      <c r="F7">
        <f>C7-(C8*C9)</f>
        <v>0.20000000000000284</v>
      </c>
      <c r="G7" s="2" t="s">
        <v>13</v>
      </c>
      <c r="H7" t="s">
        <v>23</v>
      </c>
      <c r="I7">
        <f>F7/F9</f>
        <v>0.30000000000000371</v>
      </c>
      <c r="J7">
        <f>C8-I7*C9</f>
        <v>3.1666666666666514</v>
      </c>
    </row>
    <row r="8" spans="1:10" x14ac:dyDescent="0.2">
      <c r="A8" t="s">
        <v>4</v>
      </c>
      <c r="B8" s="2" t="s">
        <v>17</v>
      </c>
      <c r="C8">
        <f>A5/3</f>
        <v>4.3666666666666663</v>
      </c>
      <c r="E8" t="s">
        <v>11</v>
      </c>
      <c r="F8">
        <f>C10-(C8^2)</f>
        <v>6.8888888888892552E-2</v>
      </c>
      <c r="G8" s="2" t="s">
        <v>14</v>
      </c>
      <c r="H8" t="s">
        <v>24</v>
      </c>
      <c r="I8">
        <f>F7/F8</f>
        <v>2.9032258064514997</v>
      </c>
      <c r="J8">
        <f>C9-I8*C8</f>
        <v>-8.6774193548382144</v>
      </c>
    </row>
    <row r="9" spans="1:10" x14ac:dyDescent="0.2">
      <c r="A9" t="s">
        <v>5</v>
      </c>
      <c r="B9" s="2" t="s">
        <v>16</v>
      </c>
      <c r="C9">
        <f>B5/3</f>
        <v>4</v>
      </c>
      <c r="E9" t="s">
        <v>12</v>
      </c>
      <c r="F9">
        <f>C11-(C9^2)</f>
        <v>0.66666666666666785</v>
      </c>
      <c r="G9" s="2" t="s">
        <v>15</v>
      </c>
    </row>
    <row r="10" spans="1:10" x14ac:dyDescent="0.2">
      <c r="A10" t="s">
        <v>6</v>
      </c>
      <c r="C10">
        <f>D5/3</f>
        <v>19.136666666666667</v>
      </c>
      <c r="E10" t="s">
        <v>19</v>
      </c>
      <c r="F10">
        <f>F8^0.5</f>
        <v>0.26246692913373404</v>
      </c>
    </row>
    <row r="11" spans="1:10" x14ac:dyDescent="0.2">
      <c r="A11" t="s">
        <v>7</v>
      </c>
      <c r="C11">
        <f>E5/3</f>
        <v>16.666666666666668</v>
      </c>
      <c r="E11" t="s">
        <v>20</v>
      </c>
      <c r="F11">
        <f>F9^0.5</f>
        <v>0.81649658092772681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2016-10-10T11:27:18Z</dcterms:created>
  <dcterms:modified xsi:type="dcterms:W3CDTF">2016-10-10T20:49:15Z</dcterms:modified>
</cp:coreProperties>
</file>