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acorabadan/ownCloud/Documents/URJC 2016_2017/Estadística I/Ejercicios de Clase/"/>
    </mc:Choice>
  </mc:AlternateContent>
  <bookViews>
    <workbookView xWindow="0" yWindow="460" windowWidth="25600" windowHeight="16640" tabRatio="500"/>
  </bookViews>
  <sheets>
    <sheet name="Hoja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9" i="1"/>
  <c r="I3" i="1"/>
  <c r="J3" i="1"/>
  <c r="I4" i="1"/>
  <c r="J4" i="1"/>
  <c r="I5" i="1"/>
  <c r="J5" i="1"/>
  <c r="I6" i="1"/>
  <c r="J6" i="1"/>
  <c r="I7" i="1"/>
  <c r="J7" i="1"/>
  <c r="J9" i="1"/>
  <c r="D3" i="1"/>
  <c r="D4" i="1"/>
  <c r="D5" i="1"/>
  <c r="D6" i="1"/>
  <c r="D7" i="1"/>
  <c r="H12" i="1"/>
  <c r="H3" i="1"/>
  <c r="H4" i="1"/>
  <c r="H5" i="1"/>
  <c r="H6" i="1"/>
  <c r="H7" i="1"/>
  <c r="H11" i="1"/>
  <c r="D12" i="1"/>
  <c r="D11" i="1"/>
  <c r="E3" i="1"/>
  <c r="F3" i="1"/>
  <c r="E4" i="1"/>
  <c r="F4" i="1"/>
  <c r="E5" i="1"/>
  <c r="F5" i="1"/>
  <c r="E6" i="1"/>
  <c r="F6" i="1"/>
  <c r="E7" i="1"/>
  <c r="F7" i="1"/>
</calcChain>
</file>

<file path=xl/sharedStrings.xml><?xml version="1.0" encoding="utf-8"?>
<sst xmlns="http://schemas.openxmlformats.org/spreadsheetml/2006/main" count="15" uniqueCount="15">
  <si>
    <t>X: Edad de los ADE 2B</t>
  </si>
  <si>
    <r>
      <t>x</t>
    </r>
    <r>
      <rPr>
        <vertAlign val="subscript"/>
        <sz val="12"/>
        <color theme="1"/>
        <rFont val="Calibri (Cuerpo)"/>
      </rPr>
      <t>i</t>
    </r>
  </si>
  <si>
    <r>
      <t>n</t>
    </r>
    <r>
      <rPr>
        <vertAlign val="subscript"/>
        <sz val="12"/>
        <color theme="1"/>
        <rFont val="Calibri (Cuerpo)"/>
      </rPr>
      <t>i</t>
    </r>
  </si>
  <si>
    <r>
      <t>N</t>
    </r>
    <r>
      <rPr>
        <vertAlign val="subscript"/>
        <sz val="12"/>
        <color theme="1"/>
        <rFont val="Calibri (Cuerpo)"/>
      </rPr>
      <t>i</t>
    </r>
  </si>
  <si>
    <r>
      <t>f</t>
    </r>
    <r>
      <rPr>
        <vertAlign val="subscript"/>
        <sz val="12"/>
        <color theme="1"/>
        <rFont val="Calibri (Cuerpo)"/>
      </rPr>
      <t>i</t>
    </r>
  </si>
  <si>
    <r>
      <t>F</t>
    </r>
    <r>
      <rPr>
        <vertAlign val="subscript"/>
        <sz val="12"/>
        <color theme="1"/>
        <rFont val="Calibri (Cuerpo)"/>
      </rPr>
      <t>i</t>
    </r>
  </si>
  <si>
    <t>N=43</t>
  </si>
  <si>
    <r>
      <t>x</t>
    </r>
    <r>
      <rPr>
        <vertAlign val="subscript"/>
        <sz val="12"/>
        <color theme="1"/>
        <rFont val="Calibri (Cuerpo)"/>
      </rPr>
      <t>i</t>
    </r>
    <r>
      <rPr>
        <sz val="12"/>
        <color theme="1"/>
        <rFont val="Calibri (Cuerpo)"/>
      </rPr>
      <t>n</t>
    </r>
    <r>
      <rPr>
        <vertAlign val="subscript"/>
        <sz val="12"/>
        <color theme="1"/>
        <rFont val="Calibri (Cuerpo)"/>
      </rPr>
      <t>i</t>
    </r>
  </si>
  <si>
    <t>promedio</t>
  </si>
  <si>
    <t>N/2</t>
  </si>
  <si>
    <r>
      <t>xi</t>
    </r>
    <r>
      <rPr>
        <vertAlign val="superscript"/>
        <sz val="12"/>
        <color theme="1"/>
        <rFont val="Calibri (Cuerpo)"/>
      </rPr>
      <t>ni</t>
    </r>
  </si>
  <si>
    <t>G</t>
  </si>
  <si>
    <t>1/xi</t>
  </si>
  <si>
    <t>ni/xi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</si>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</sst>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theme="1"/>
      <name val="Calibri (Cuerpo)"/>
    </font>
    <font>
      <sz val="12"/>
      <color theme="1"/>
      <name val="Calibri (Cuerpo)"/>
    </font>
    <font>
      <vertAlign val="superscript"/>
      <sz val="12"/>
      <color theme="1"/>
      <name val="Calibri (Cuerpo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0" fontId="0" fillId="0" borderId="0" xfId="2" applyNumberFormat="1" applyFont="1"/>
    <xf numFmtId="10" fontId="0" fillId="0" borderId="0" xfId="0" applyNumberFormat="1"/>
    <xf numFmtId="43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Hoja1!$B$3:$B$7</c:f>
              <c:numCache>
                <c:formatCode>General</c:formatCode>
                <c:ptCount val="5"/>
                <c:pt idx="0">
                  <c:v>18.0</c:v>
                </c:pt>
                <c:pt idx="1">
                  <c:v>19.0</c:v>
                </c:pt>
                <c:pt idx="2">
                  <c:v>20.0</c:v>
                </c:pt>
                <c:pt idx="3">
                  <c:v>21.0</c:v>
                </c:pt>
                <c:pt idx="4">
                  <c:v>22.0</c:v>
                </c:pt>
              </c:numCache>
            </c:numRef>
          </c:cat>
          <c:val>
            <c:numRef>
              <c:f>Hoja1!$F$3:$F$7</c:f>
              <c:numCache>
                <c:formatCode>0.00%</c:formatCode>
                <c:ptCount val="5"/>
                <c:pt idx="0">
                  <c:v>0.0697674418604651</c:v>
                </c:pt>
                <c:pt idx="1">
                  <c:v>0.232558139534884</c:v>
                </c:pt>
                <c:pt idx="2">
                  <c:v>0.465116279069767</c:v>
                </c:pt>
                <c:pt idx="3">
                  <c:v>0.604651162790698</c:v>
                </c:pt>
                <c:pt idx="4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735984"/>
        <c:axId val="2021740672"/>
      </c:barChart>
      <c:catAx>
        <c:axId val="202173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21740672"/>
        <c:crosses val="autoZero"/>
        <c:auto val="1"/>
        <c:lblAlgn val="ctr"/>
        <c:lblOffset val="100"/>
        <c:noMultiLvlLbl val="0"/>
      </c:catAx>
      <c:valAx>
        <c:axId val="2021740672"/>
        <c:scaling>
          <c:orientation val="minMax"/>
          <c:max val="1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2173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12</xdr:row>
      <xdr:rowOff>120650</xdr:rowOff>
    </xdr:from>
    <xdr:to>
      <xdr:col>5</xdr:col>
      <xdr:colOff>609600</xdr:colOff>
      <xdr:row>26</xdr:row>
      <xdr:rowOff>63500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showRuler="0" zoomScale="200" zoomScaleNormal="200" zoomScalePageLayoutView="200" workbookViewId="0">
      <selection activeCell="B4" sqref="B4"/>
    </sheetView>
  </sheetViews>
  <sheetFormatPr baseColWidth="10" defaultRowHeight="16" x14ac:dyDescent="0.2"/>
  <cols>
    <col min="2" max="2" width="4.1640625" bestFit="1" customWidth="1"/>
    <col min="3" max="3" width="9" bestFit="1" customWidth="1"/>
    <col min="4" max="4" width="12.1640625" bestFit="1" customWidth="1"/>
    <col min="5" max="5" width="7" bestFit="1" customWidth="1"/>
    <col min="6" max="6" width="8" bestFit="1" customWidth="1"/>
    <col min="7" max="7" width="4.1640625" customWidth="1"/>
    <col min="8" max="8" width="9.5" customWidth="1"/>
  </cols>
  <sheetData>
    <row r="1" spans="1:10" x14ac:dyDescent="0.2">
      <c r="A1" t="s">
        <v>0</v>
      </c>
    </row>
    <row r="2" spans="1:10" ht="20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7</v>
      </c>
      <c r="H2" t="s">
        <v>10</v>
      </c>
      <c r="I2" t="s">
        <v>12</v>
      </c>
      <c r="J2" t="s">
        <v>13</v>
      </c>
    </row>
    <row r="3" spans="1:10" x14ac:dyDescent="0.2">
      <c r="B3">
        <v>18</v>
      </c>
      <c r="C3">
        <v>3</v>
      </c>
      <c r="D3">
        <f>C3</f>
        <v>3</v>
      </c>
      <c r="E3" s="2">
        <f>C3/$D$7</f>
        <v>6.9767441860465115E-2</v>
      </c>
      <c r="F3" s="3">
        <f>E3</f>
        <v>6.9767441860465115E-2</v>
      </c>
      <c r="G3">
        <f>B3*C3</f>
        <v>54</v>
      </c>
      <c r="H3">
        <f>B3^C3</f>
        <v>5832</v>
      </c>
      <c r="I3">
        <f>1/B3</f>
        <v>5.5555555555555552E-2</v>
      </c>
      <c r="J3">
        <f>I3*C3</f>
        <v>0.16666666666666666</v>
      </c>
    </row>
    <row r="4" spans="1:10" x14ac:dyDescent="0.2">
      <c r="B4">
        <v>19</v>
      </c>
      <c r="C4">
        <v>7</v>
      </c>
      <c r="D4">
        <f>+D3+C4</f>
        <v>10</v>
      </c>
      <c r="E4" s="2">
        <f t="shared" ref="E4:E7" si="0">C4/$D$7</f>
        <v>0.16279069767441862</v>
      </c>
      <c r="F4" s="3">
        <f>F3+E4</f>
        <v>0.23255813953488375</v>
      </c>
      <c r="G4">
        <f t="shared" ref="G4:G7" si="1">B4*C4</f>
        <v>133</v>
      </c>
      <c r="H4">
        <f t="shared" ref="H4:H7" si="2">B4^C4</f>
        <v>893871739</v>
      </c>
      <c r="I4">
        <f t="shared" ref="I4:I7" si="3">1/B4</f>
        <v>5.2631578947368418E-2</v>
      </c>
      <c r="J4">
        <f t="shared" ref="J4:J7" si="4">I4*C4</f>
        <v>0.36842105263157893</v>
      </c>
    </row>
    <row r="5" spans="1:10" x14ac:dyDescent="0.2">
      <c r="B5">
        <v>20</v>
      </c>
      <c r="C5">
        <v>10</v>
      </c>
      <c r="D5">
        <f t="shared" ref="D5:D7" si="5">+D4+C5</f>
        <v>20</v>
      </c>
      <c r="E5" s="2">
        <f t="shared" si="0"/>
        <v>0.23255813953488372</v>
      </c>
      <c r="F5" s="3">
        <f t="shared" ref="F5:F7" si="6">F4+E5</f>
        <v>0.46511627906976749</v>
      </c>
      <c r="G5">
        <f t="shared" si="1"/>
        <v>200</v>
      </c>
      <c r="H5">
        <f t="shared" si="2"/>
        <v>10240000000000</v>
      </c>
      <c r="I5">
        <f t="shared" si="3"/>
        <v>0.05</v>
      </c>
      <c r="J5">
        <f t="shared" si="4"/>
        <v>0.5</v>
      </c>
    </row>
    <row r="6" spans="1:10" x14ac:dyDescent="0.2">
      <c r="B6">
        <v>21</v>
      </c>
      <c r="C6">
        <v>6</v>
      </c>
      <c r="D6">
        <f t="shared" si="5"/>
        <v>26</v>
      </c>
      <c r="E6" s="2">
        <f t="shared" si="0"/>
        <v>0.13953488372093023</v>
      </c>
      <c r="F6" s="3">
        <f t="shared" si="6"/>
        <v>0.60465116279069775</v>
      </c>
      <c r="G6">
        <f t="shared" si="1"/>
        <v>126</v>
      </c>
      <c r="H6">
        <f t="shared" si="2"/>
        <v>85766121</v>
      </c>
      <c r="I6">
        <f t="shared" si="3"/>
        <v>4.7619047619047616E-2</v>
      </c>
      <c r="J6">
        <f t="shared" si="4"/>
        <v>0.2857142857142857</v>
      </c>
    </row>
    <row r="7" spans="1:10" x14ac:dyDescent="0.2">
      <c r="B7">
        <v>22</v>
      </c>
      <c r="C7">
        <v>17</v>
      </c>
      <c r="D7" s="1">
        <f t="shared" si="5"/>
        <v>43</v>
      </c>
      <c r="E7" s="2">
        <f t="shared" si="0"/>
        <v>0.39534883720930231</v>
      </c>
      <c r="F7" s="3">
        <f t="shared" si="6"/>
        <v>1</v>
      </c>
      <c r="G7">
        <f t="shared" si="1"/>
        <v>374</v>
      </c>
      <c r="H7">
        <f t="shared" si="2"/>
        <v>6.6249952919459432E+22</v>
      </c>
      <c r="I7">
        <f t="shared" si="3"/>
        <v>4.5454545454545456E-2</v>
      </c>
      <c r="J7">
        <f t="shared" si="4"/>
        <v>0.77272727272727271</v>
      </c>
    </row>
    <row r="8" spans="1:10" x14ac:dyDescent="0.2">
      <c r="C8">
        <v>1</v>
      </c>
      <c r="D8" s="1"/>
      <c r="E8" s="2"/>
      <c r="F8" s="3"/>
    </row>
    <row r="9" spans="1:10" x14ac:dyDescent="0.2">
      <c r="D9" t="s">
        <v>6</v>
      </c>
      <c r="G9">
        <f>SUM(G3:G7)</f>
        <v>887</v>
      </c>
      <c r="J9">
        <f>SUM(J3:J7)</f>
        <v>2.0935292777398038</v>
      </c>
    </row>
    <row r="11" spans="1:10" x14ac:dyDescent="0.2">
      <c r="C11" t="s">
        <v>8</v>
      </c>
      <c r="D11">
        <f>G9/D7</f>
        <v>20.627906976744185</v>
      </c>
      <c r="G11" t="s">
        <v>11</v>
      </c>
      <c r="H11" s="4">
        <f>(H3*H4*H5*H6*H7)^(1/43)</f>
        <v>20.584125406108729</v>
      </c>
    </row>
    <row r="12" spans="1:10" x14ac:dyDescent="0.2">
      <c r="C12" t="s">
        <v>9</v>
      </c>
      <c r="D12">
        <f>D7/2</f>
        <v>21.5</v>
      </c>
      <c r="G12" t="s">
        <v>14</v>
      </c>
      <c r="H12">
        <f>D7/J9</f>
        <v>20.539478696196333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2016-09-16T16:14:37Z</dcterms:created>
  <dcterms:modified xsi:type="dcterms:W3CDTF">2016-09-17T12:24:30Z</dcterms:modified>
</cp:coreProperties>
</file>