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harts/chart3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pacorabadan"/>
  <workbookPr/>
  <bookViews>
    <workbookView activeTab="0" xWindow="240" yWindow="60" windowWidth="25598" windowHeight="20483" tabRatio="500"/>
  </bookViews>
  <sheets>
    <sheet name="Sin agrupar" sheetId="1" r:id="rId4"/>
    <sheet name="Hoja1 (2)" sheetId="2" r:id="rId5"/>
  </sheets>
  <calcPr/>
  <extLst>
    <ext uri="smNativeData">
      <pm:revision xmlns:pm="smNativeData" day="1777021960" val="1234" rev="124" rev64="64" revOS="3" revMin="124" revMax="0"/>
      <pm:docPrefs xmlns:pm="smNativeData" id="1777021960" fixedDigits="0" showNotice="1" showFrameBounds="1" autoChart="1" recalcOnPrint="1" recalcOnCopy="1" finalRounding="1" compatTextArt="1" tab="567" useDefinedPrintRange="1" printArea="currentSheet"/>
      <pm:compatibility xmlns:pm="smNativeData" id="1777021960" overlapCells="1"/>
      <pm:defCurrency xmlns:pm="smNativeData" id="1777021960"/>
    </ext>
  </extLst>
</workbook>
</file>

<file path=xl/sharedStrings.xml><?xml version="1.0" encoding="utf-8"?>
<sst xmlns="http://schemas.openxmlformats.org/spreadsheetml/2006/main" count="31" uniqueCount="15">
  <si>
    <t>X: Edad de los alumnos CAU-ADE</t>
  </si>
  <si>
    <t>i</t>
  </si>
  <si>
    <r>
      <t>x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</si>
  <si>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r>
      <t>n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</si>
  <si>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r>
      <t>f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</si>
  <si>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r>
      <t>N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</si>
  <si>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r>
      <t>F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</si>
  <si>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t>N</t>
  </si>
  <si>
    <t>Recorrido</t>
  </si>
  <si>
    <r>
      <t>L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</si>
  <si>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r>
      <t>L</t>
    </r>
    <r>
      <rPr>
        <rFont val="Calibri (Cuerpo)"/>
        <charset val="0"/>
        <family val="0"/>
        <sz val="12"/>
        <b val="0"/>
        <i val="0"/>
        <vertAlign val="subscript"/>
      </rPr>
      <t>s</t>
    </r>
  </si>
  <si>
    <r>
      <t>d</t>
    </r>
    <r>
      <rPr>
        <rFont val="Calibri (Cuerpo)"/>
        <charset val="0"/>
        <family val="0"/>
        <sz val="12"/>
        <b val="0"/>
        <i val="0"/>
        <vertAlign val="subscript"/>
      </rPr>
      <t>i</t>
    </r>
  </si>
  <si>
    <t>[</t>
  </si>
  <si>
    <t>)</t>
  </si>
  <si>
    <t>]</t>
  </si>
</sst>
</file>

<file path=xl/styles.xml><?xml version="1.0" encoding="utf-8"?>
<styleSheet xmlns="http://schemas.openxmlformats.org/spreadsheetml/2006/main">
  <numFmts count="9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9" formatCode="0%"/>
  </numFmts>
  <fonts count="4">
    <font>
      <name val="Calibri"/>
      <family val="2"/>
      <color rgb="FF000000"/>
      <sz val="12"/>
      <extLst>
        <ext uri="smNativeData">
          <pm:charSpec xmlns:pm="smNativeData" id="1777021960" ulstyle="none" kern="1">
            <pm:latin face="Calibri" sz="240" lang="default"/>
            <pm:cs face="Basic Roman" sz="240" lang="default"/>
            <pm:ea face="Basic Roman" sz="24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77021960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77021960" ulstyle="none" kern="1">
            <pm:latin face="Calibri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alibri (Cuerpo)"/>
      <color rgb="FF000000"/>
      <sz val="12"/>
      <vertAlign val="subscript"/>
      <extLst>
        <ext uri="smNativeData">
          <pm:charSpec xmlns:pm="smNativeData" id="1777021960" ulstyle="none" kern="1" ssSize="60" ssDistance="-5">
            <pm:latin face="Calibri (Cuerpo)" sz="240" lang="default"/>
            <pm:cs face="Basic Roman" sz="240" lang="default"/>
            <pm:ea face="Basic Roman" sz="240" lang="default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77021960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2196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7021960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">
    <xf numFmtId="0" fontId="0" fillId="0" borderId="0" xfId="0"/>
    <xf numFmtId="9" fontId="0" fillId="0" borderId="0" xfId="1"/>
    <xf numFmtId="0" fontId="2" fillId="0" borderId="0" xfId="0" applyFont="1"/>
    <xf numFmtId="9" fontId="0" fillId="0" borderId="0" xfId="1"/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77021960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anchor="t" rot="0"/>
          <a:lstStyle/>
          <a:p>
            <a:pPr>
              <a:defRPr lang="es-es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r>
              <a:t>Fi</a:t>
            </a:r>
          </a:p>
        </c:rich>
      </c:tx>
      <c:layout/>
      <c:overlay val="0"/>
      <c:spPr>
        <a:noFill/>
        <a:ln w="9525">
          <a:noFill/>
        </a:ln>
      </c:spPr>
    </c:title>
    <c:plotArea>
      <c:layout/>
      <c:lineChart>
        <c:grouping val="standard"/>
        <c:ser>
          <c:idx val="0"/>
          <c:order val="0"/>
          <c:tx>
            <c:strRef>
              <c:f>'Sin agrupar'!$F$3</c:f>
              <c:strCache>
                <c:ptCount val="1"/>
                <c:pt idx="0">
                  <c:v>Fi</c:v>
                </c:pt>
              </c:strCache>
            </c:strRef>
          </c:tx>
          <c:spPr>
            <a:ln w="28575">
              <a:solidFill>
                <a:srgbClr val="5B9BD5"/>
              </a:solidFill>
            </a:ln>
          </c:spPr>
          <c:marker>
            <c:symbol val="none"/>
          </c:marker>
          <c:cat>
            <c:numRef>
              <c:f>'Sin agrupar'!$B$4:$B$8</c:f>
              <c:numCache>
                <c:formatCode>General</c:formatCode>
                <c:ptCount val="5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</c:numCache>
            </c:numRef>
          </c:cat>
          <c:val>
            <c:numRef>
              <c:f>'Sin agrupar'!$F$4:$F$8</c:f>
              <c:numCache>
                <c:formatCode>General</c:formatCode>
                <c:ptCount val="5"/>
                <c:pt idx="0">
                  <c:v>0.24</c:v>
                </c:pt>
                <c:pt idx="1">
                  <c:v>0.76</c:v>
                </c:pt>
                <c:pt idx="2">
                  <c:v>0.88</c:v>
                </c:pt>
                <c:pt idx="3">
                  <c:v>0.92</c:v>
                </c:pt>
                <c:pt idx="4">
                  <c:v>1</c:v>
                </c:pt>
              </c:numCache>
            </c:numRef>
          </c:val>
          <c:smooth val="0"/>
          <c:extLst>
            <c:ext xmlns:sm="sm" uri="sm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extLst>
          <c:ext xmlns:sm="sm" uri="sm">
            <sm:boxPlot xmlns:sm="sm" val="0"/>
            <sm:turned xmlns:sm="sm" val="0"/>
          </c:ext>
        </c:extLst>
        <c:axId val="10"/>
        <c:axId val="11"/>
      </c:line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D8D8D8"/>
            </a:solidFill>
          </a:ln>
        </c:spPr>
        <c:txPr>
          <a:bodyPr anchor="ctr" anchorCtr="1" rot="-60000000"/>
          <a:lstStyle/>
          <a:p>
            <a:pPr>
              <a:defRPr lang="es-es" sz="900" b="0" i="0" u="none" strike="noStrike">
                <a:solidFill>
                  <a:srgbClr val="595959"/>
                </a:solidFill>
                <a:latin typeface="Calibri" charset="0"/>
              </a:defRPr>
            </a:pPr>
          </a:p>
        </c:txPr>
        <c:crossAx val="11"/>
        <c:crosses val="autoZero"/>
        <c:auto val="1"/>
      </c:cat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rgbClr val="D8D8D8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anchor="ctr" anchorCtr="1" rot="-60000000"/>
          <a:lstStyle/>
          <a:p>
            <a:pPr>
              <a:defRPr lang="es-es" sz="900" b="0" i="0" u="none" strike="noStrike">
                <a:solidFill>
                  <a:srgbClr val="595959"/>
                </a:solidFill>
                <a:latin typeface="Calibri" charset="0"/>
              </a:defRPr>
            </a:pPr>
          </a:p>
        </c:txPr>
        <c:crossAx val="1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/>
      <c:overlay val="0"/>
      <c:spPr>
        <a:noFill/>
        <a:ln w="9525">
          <a:noFill/>
        </a:ln>
      </c:spPr>
      <c:txPr>
        <a:bodyPr anchor="t" rot="0"/>
        <a:lstStyle/>
        <a:p>
          <a:pPr>
            <a:defRPr lang="es-es" sz="900" b="0" i="0" u="none" strike="noStrike">
              <a:solidFill>
                <a:srgbClr val="595959"/>
              </a:solidFill>
              <a:latin typeface="Calibri" charset="0"/>
            </a:defRPr>
          </a:pPr>
        </a:p>
      </c:txPr>
    </c:legend>
    <c:plotVisOnly val="1"/>
    <c:dispBlanksAs val="gap"/>
  </c:chart>
  <c:spPr>
    <a:solidFill>
      <a:srgbClr val="FFFFFF"/>
    </a:solidFill>
    <a:ln w="9525">
      <a:solidFill>
        <a:srgbClr val="D8D8D8"/>
      </a:solidFill>
    </a:ln>
  </c:spPr>
  <c:txPr>
    <a:bodyPr anchor="t" rot="0"/>
    <a:lstStyle/>
    <a:p>
      <a:pPr>
        <a:defRPr lang="es-es" sz="1000" b="0" i="0" u="none" strike="noStrike" kern="100">
          <a:solidFill>
            <a:srgbClr val="000000"/>
          </a:solidFill>
          <a:latin typeface="Calibri" charset="0"/>
        </a:defRPr>
      </a:pPr>
    </a:p>
  </c:txPr>
  <c:extLst>
    <c:ext xmlns:sm="sm" uri="sm">
      <sm:colorScheme xmlns:sm="sm" id="1777021960" val="15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anchor="t" rot="0"/>
          <a:lstStyle/>
          <a:p>
            <a:pPr>
              <a:defRPr lang="es-es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r>
              <a:t>fi</a:t>
            </a:r>
          </a:p>
        </c:rich>
      </c:tx>
      <c:layout/>
      <c:overlay val="0"/>
      <c:spPr>
        <a:noFill/>
        <a:ln w="9525">
          <a:noFill/>
        </a:ln>
      </c:spPr>
    </c:title>
    <c:plotArea>
      <c:layout/>
      <c:pieChart>
        <c:varyColors val="1"/>
        <c:ser>
          <c:idx val="0"/>
          <c:order val="0"/>
          <c:tx>
            <c:strRef>
              <c:f>'Sin agrupar'!$D$3</c:f>
              <c:strCache>
                <c:ptCount val="1"/>
                <c:pt idx="0">
                  <c:v>fi</c:v>
                </c:pt>
              </c:strCache>
            </c:strRef>
          </c:tx>
          <c:dPt>
            <c:idx val="0"/>
            <c:invertIfNegative val="0"/>
            <c:explosion val="0"/>
            <c:spPr>
              <a:solidFill>
                <a:srgbClr val="5B9BD5"/>
              </a:solidFill>
              <a:ln w="9525">
                <a:noFill/>
              </a:ln>
            </c:spPr>
          </c:dPt>
          <c:dPt>
            <c:idx val="1"/>
            <c:invertIfNegative val="0"/>
            <c:explosion val="0"/>
            <c:spPr>
              <a:solidFill>
                <a:srgbClr val="ED7D31"/>
              </a:solidFill>
              <a:ln w="9525">
                <a:noFill/>
              </a:ln>
            </c:spPr>
          </c:dPt>
          <c:dPt>
            <c:idx val="2"/>
            <c:invertIfNegative val="0"/>
            <c:explosion val="0"/>
            <c:spPr>
              <a:solidFill>
                <a:srgbClr val="A5A5A5"/>
              </a:solidFill>
              <a:ln w="9525">
                <a:noFill/>
              </a:ln>
            </c:spPr>
          </c:dPt>
          <c:dPt>
            <c:idx val="3"/>
            <c:invertIfNegative val="0"/>
            <c:explosion val="0"/>
            <c:spPr>
              <a:solidFill>
                <a:srgbClr val="FFC000"/>
              </a:solidFill>
              <a:ln w="9525">
                <a:noFill/>
              </a:ln>
            </c:spPr>
          </c:dPt>
          <c:dPt>
            <c:idx val="4"/>
            <c:invertIfNegative val="0"/>
            <c:explosion val="0"/>
            <c:spPr>
              <a:solidFill>
                <a:srgbClr val="4472C4"/>
              </a:solidFill>
              <a:ln w="9525">
                <a:noFill/>
              </a:ln>
            </c:spPr>
          </c:dPt>
          <c:cat>
            <c:numRef>
              <c:f>'Sin agrupar'!$B$4:$B$8</c:f>
              <c:numCache>
                <c:formatCode>General</c:formatCode>
                <c:ptCount val="5"/>
                <c:pt idx="0">
                  <c:v>19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</c:numCache>
            </c:numRef>
          </c:cat>
          <c:val>
            <c:numRef>
              <c:f>'Sin agrupar'!$D$4:$D$8</c:f>
              <c:numCache>
                <c:formatCode>General</c:formatCode>
                <c:ptCount val="5"/>
                <c:pt idx="0">
                  <c:v>0.24</c:v>
                </c:pt>
                <c:pt idx="1">
                  <c:v>0.52</c:v>
                </c:pt>
                <c:pt idx="2">
                  <c:v>0.12</c:v>
                </c:pt>
                <c:pt idx="3">
                  <c:v>0.04</c:v>
                </c:pt>
                <c:pt idx="4">
                  <c:v>0.08</c:v>
                </c:pt>
              </c:numCache>
            </c:numRef>
          </c:val>
          <c:extLst>
            <c:ext xmlns:sm="sm" uri="sm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9525">
          <a:noFill/>
        </a:ln>
      </c:spPr>
    </c:plotArea>
    <c:legend>
      <c:legendPos val="b"/>
      <c:layout/>
      <c:overlay val="0"/>
      <c:spPr>
        <a:noFill/>
        <a:ln w="9525">
          <a:noFill/>
        </a:ln>
      </c:spPr>
      <c:txPr>
        <a:bodyPr anchor="t" rot="0" numCol="5"/>
        <a:lstStyle/>
        <a:p>
          <a:pPr>
            <a:defRPr lang="es-es" sz="900" b="0" i="0" u="none" strike="noStrike">
              <a:solidFill>
                <a:srgbClr val="595959"/>
              </a:solidFill>
              <a:latin typeface="Calibri" charset="0"/>
            </a:defRPr>
          </a:pPr>
        </a:p>
      </c:txPr>
    </c:legend>
    <c:plotVisOnly val="1"/>
    <c:dispBlanksAs val="gap"/>
  </c:chart>
  <c:spPr>
    <a:solidFill>
      <a:srgbClr val="FFFFFF"/>
    </a:solidFill>
    <a:ln w="9525">
      <a:solidFill>
        <a:srgbClr val="D8D8D8"/>
      </a:solidFill>
    </a:ln>
  </c:spPr>
  <c:txPr>
    <a:bodyPr anchor="t" rot="0"/>
    <a:lstStyle/>
    <a:p>
      <a:pPr>
        <a:defRPr lang="es-es" sz="1000" b="0" i="0" u="none" strike="noStrike" kern="100">
          <a:solidFill>
            <a:srgbClr val="000000"/>
          </a:solidFill>
          <a:latin typeface="Calibri" charset="0"/>
        </a:defRPr>
      </a:pPr>
    </a:p>
  </c:txPr>
  <c:extLst>
    <c:ext xmlns:sm="sm" uri="sm">
      <sm:colorScheme xmlns:sm="sm" id="1777021960" val="15"/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anchor="t" rot="0"/>
          <a:lstStyle/>
          <a:p>
            <a:pPr>
              <a:defRPr lang="es-es" sz="1400" b="0" i="0" u="none" strike="noStrike" kern="100">
                <a:solidFill>
                  <a:srgbClr val="595959"/>
                </a:solidFill>
                <a:latin typeface="Calibri" charset="0"/>
              </a:defRPr>
            </a:pPr>
            <a:r>
              <a:t>di</a:t>
            </a:r>
          </a:p>
        </c:rich>
      </c:tx>
      <c:layout/>
      <c:overlay val="0"/>
      <c:spPr>
        <a:noFill/>
        <a:ln w="9525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'Hoja1 (2)'!$J$12</c:f>
              <c:strCache>
                <c:ptCount val="1"/>
                <c:pt idx="0">
                  <c:v>di</c:v>
                </c:pt>
              </c:strCache>
            </c:strRef>
          </c:tx>
          <c:spPr>
            <a:solidFill>
              <a:srgbClr val="5B9BD5"/>
            </a:solidFill>
            <a:ln w="9525">
              <a:noFill/>
            </a:ln>
          </c:spPr>
          <c:cat>
            <c:numRef>
              <c:f>'Hoja1 (2)'!$E$13:$E$15</c:f>
              <c:numCache>
                <c:formatCode>General</c:formatCode>
                <c:ptCount val="3"/>
                <c:pt idx="0">
                  <c:v>13</c:v>
                </c:pt>
                <c:pt idx="1">
                  <c:v>22</c:v>
                </c:pt>
                <c:pt idx="2">
                  <c:v>24</c:v>
                </c:pt>
              </c:numCache>
            </c:numRef>
          </c:cat>
          <c:val>
            <c:numRef>
              <c:f>'Hoja1 (2)'!$J$13:$J$15</c:f>
              <c:numCache>
                <c:formatCode>General</c:formatCode>
                <c:ptCount val="3"/>
                <c:pt idx="0">
                  <c:v>1.1875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extLst>
            <c:ext xmlns:sm="sm" uri="sm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219"/>
        <c:overlap val="-27"/>
        <c:axId val="10"/>
        <c:axId val="11"/>
      </c:barChart>
      <c:catAx>
        <c:axId val="1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solidFill>
              <a:srgbClr val="D8D8D8"/>
            </a:solidFill>
          </a:ln>
        </c:spPr>
        <c:txPr>
          <a:bodyPr anchor="ctr" anchorCtr="1" rot="-60000000"/>
          <a:lstStyle/>
          <a:p>
            <a:pPr>
              <a:defRPr lang="es-es" sz="900" b="0" i="0" u="none" strike="noStrike">
                <a:solidFill>
                  <a:srgbClr val="595959"/>
                </a:solidFill>
                <a:latin typeface="Calibri" charset="0"/>
              </a:defRPr>
            </a:pPr>
          </a:p>
        </c:txPr>
        <c:crossAx val="11"/>
        <c:crosses val="autoZero"/>
        <c:auto val="1"/>
      </c:cat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rgbClr val="D8D8D8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anchor="ctr" anchorCtr="1" rot="-60000000"/>
          <a:lstStyle/>
          <a:p>
            <a:pPr>
              <a:defRPr lang="es-es" sz="900" b="0" i="0" u="none" strike="noStrike">
                <a:solidFill>
                  <a:srgbClr val="595959"/>
                </a:solidFill>
                <a:latin typeface="Calibri" charset="0"/>
              </a:defRPr>
            </a:pPr>
          </a:p>
        </c:txPr>
        <c:crossAx val="10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/>
      <c:overlay val="0"/>
      <c:spPr>
        <a:noFill/>
        <a:ln w="9525">
          <a:noFill/>
        </a:ln>
      </c:spPr>
      <c:txPr>
        <a:bodyPr anchor="t" rot="0"/>
        <a:lstStyle/>
        <a:p>
          <a:pPr>
            <a:defRPr lang="es-es" sz="900" b="0" i="0" u="none" strike="noStrike">
              <a:solidFill>
                <a:srgbClr val="595959"/>
              </a:solidFill>
              <a:latin typeface="Calibri" charset="0"/>
            </a:defRPr>
          </a:pPr>
        </a:p>
      </c:txPr>
    </c:legend>
    <c:plotVisOnly val="1"/>
    <c:dispBlanksAs val="gap"/>
  </c:chart>
  <c:spPr>
    <a:solidFill>
      <a:srgbClr val="FFFFFF"/>
    </a:solidFill>
    <a:ln w="9525">
      <a:solidFill>
        <a:srgbClr val="D8D8D8"/>
      </a:solidFill>
    </a:ln>
  </c:spPr>
  <c:txPr>
    <a:bodyPr anchor="t" rot="0"/>
    <a:lstStyle/>
    <a:p>
      <a:pPr>
        <a:defRPr lang="es-es" sz="1000" b="0" i="0" u="none" strike="noStrike" kern="100">
          <a:solidFill>
            <a:srgbClr val="000000"/>
          </a:solidFill>
          <a:latin typeface="Calibri" charset="0"/>
        </a:defRPr>
      </a:pPr>
    </a:p>
  </c:txPr>
  <c:extLst>
    <c:ext xmlns:sm="sm" uri="sm">
      <sm:colorScheme xmlns:sm="sm" id="1777021960" val="15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19685</xdr:colOff>
      <xdr:row>3</xdr:row>
      <xdr:rowOff>204470</xdr:rowOff>
    </xdr:from>
    <xdr:to>
      <xdr:col>14</xdr:col>
      <xdr:colOff>464185</xdr:colOff>
      <xdr:row>17</xdr:row>
      <xdr:rowOff>76835</xdr:rowOff>
    </xdr:to>
    <xdr:graphicFrame macro="">
      <xdr:nvGraphicFramePr>
        <xdr:cNvPr id="3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19685</xdr:colOff>
      <xdr:row>22</xdr:row>
      <xdr:rowOff>136525</xdr:rowOff>
    </xdr:from>
    <xdr:to>
      <xdr:col>13</xdr:col>
      <xdr:colOff>438150</xdr:colOff>
      <xdr:row>35</xdr:row>
      <xdr:rowOff>136525</xdr:rowOff>
    </xdr:to>
    <xdr:graphicFrame macro="">
      <xdr:nvGraphicFramePr>
        <xdr:cNvPr id="2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610235</xdr:colOff>
      <xdr:row>3</xdr:row>
      <xdr:rowOff>180340</xdr:rowOff>
    </xdr:from>
    <xdr:to>
      <xdr:col>16</xdr:col>
      <xdr:colOff>183515</xdr:colOff>
      <xdr:row>18</xdr:row>
      <xdr:rowOff>91440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F10"/>
  <sheetViews>
    <sheetView tabSelected="1" view="normal" zoomScale="74" workbookViewId="0">
      <selection activeCell="G4" sqref="G4:H4"/>
    </sheetView>
  </sheetViews>
  <sheetFormatPr baseColWidth="10" defaultColWidth="10.311475" defaultRowHeight="16.60"/>
  <sheetData>
    <row r="1" spans="1:1">
      <c r="A1" t="s">
        <v>0</v>
      </c>
    </row>
    <row r="3" spans="1:6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</row>
    <row r="4" spans="1:6">
      <c r="A4" t="n">
        <v>1</v>
      </c>
      <c r="B4" t="n">
        <v>19</v>
      </c>
      <c r="C4" t="n">
        <v>6</v>
      </c>
      <c r="D4">
        <f>C4/$C$9</f>
        <v>0.239999999999999991</v>
      </c>
      <c r="E4">
        <f>C4</f>
        <v>6</v>
      </c>
      <c r="F4">
        <f>E4/$C$9</f>
        <v>0.239999999999999991</v>
      </c>
    </row>
    <row r="5" spans="1:6">
      <c r="A5" t="n">
        <v>2</v>
      </c>
      <c r="B5" t="n">
        <v>20</v>
      </c>
      <c r="C5" t="n">
        <v>13</v>
      </c>
      <c r="D5">
        <f>C5/$C$9</f>
        <v>0.520000000000000018</v>
      </c>
      <c r="E5">
        <f>E4+C5</f>
        <v>19</v>
      </c>
      <c r="F5">
        <f>E5/$C$9</f>
        <v>0.759999999999999964</v>
      </c>
    </row>
    <row r="6" spans="1:6">
      <c r="A6" t="n">
        <v>3</v>
      </c>
      <c r="B6" t="n">
        <v>21</v>
      </c>
      <c r="C6" t="n">
        <v>3</v>
      </c>
      <c r="D6">
        <f>C6/$C$9</f>
        <v>0.119999999999999996</v>
      </c>
      <c r="E6">
        <f>E5+C6</f>
        <v>22</v>
      </c>
      <c r="F6">
        <f>E6/$C$9</f>
        <v>0.880000000000000071</v>
      </c>
    </row>
    <row r="7" spans="1:6">
      <c r="A7" t="n">
        <v>4</v>
      </c>
      <c r="B7" t="n">
        <v>22</v>
      </c>
      <c r="C7" t="n">
        <v>1</v>
      </c>
      <c r="D7">
        <f>C7/$C$9</f>
        <v>0.04</v>
      </c>
      <c r="E7">
        <f>E6+C7</f>
        <v>23</v>
      </c>
      <c r="F7">
        <f>E7/$C$9</f>
        <v>0.920000000000000107</v>
      </c>
    </row>
    <row r="8" spans="1:6">
      <c r="A8" t="n">
        <v>5</v>
      </c>
      <c r="B8" t="n">
        <v>23</v>
      </c>
      <c r="C8" t="n">
        <v>2</v>
      </c>
      <c r="D8">
        <f>C8/$C$9</f>
        <v>0.08</v>
      </c>
      <c r="E8">
        <f>E7+C8</f>
        <v>25</v>
      </c>
      <c r="F8">
        <f>E8/$C$9</f>
        <v>1</v>
      </c>
    </row>
    <row r="9" spans="3:3">
      <c r="C9" s="2">
        <f>SUM(C4:C8)</f>
        <v>25</v>
      </c>
    </row>
    <row r="10" spans="3:3">
      <c r="C10" t="s">
        <v>7</v>
      </c>
    </row>
  </sheetData>
  <printOptions>
    <extLst>
      <ext uri="smNativeData">
        <pm:pageFlags xmlns:pm="smNativeData" id="177702196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7021960" l="56" r="56" t="56" b="56" borderId="0" fillId="0" vertical="0"/>
        <pm:footer xmlns:pm="smNativeData" id="1777021960" l="56" r="56" t="56" b="56" borderId="0" fillId="0" vertical="2"/>
      </ext>
    </extLst>
  </headerFooter>
  <drawing r:id="rId1"/>
  <extLst>
    <ext uri="smNativeData">
      <pm:sheetPrefs xmlns:pm="smNativeData" day="177702196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"/>
  <sheetViews>
    <sheetView view="normal" zoomScale="87" workbookViewId="0">
      <selection activeCell="E13" sqref="E13"/>
    </sheetView>
  </sheetViews>
  <sheetFormatPr baseColWidth="10" defaultColWidth="10.311475" defaultRowHeight="16.60"/>
  <cols>
    <col min="1" max="1" width="1.163934" customWidth="1"/>
    <col min="2" max="2" width="6.163934" customWidth="1"/>
  </cols>
  <sheetData>
    <row r="1" spans="2:2">
      <c r="B1" t="s">
        <v>0</v>
      </c>
    </row>
    <row r="3" spans="2:11">
      <c r="B3" t="s">
        <v>1</v>
      </c>
      <c r="C3" t="s">
        <v>2</v>
      </c>
      <c r="E3" t="s">
        <v>3</v>
      </c>
      <c r="F3" t="s">
        <v>4</v>
      </c>
      <c r="G3" t="s">
        <v>5</v>
      </c>
      <c r="H3" t="s">
        <v>6</v>
      </c>
      <c r="J3" t="s">
        <v>8</v>
      </c>
      <c r="K3">
        <f>MAX(C4:C8)-MIN(C4:C8)</f>
        <v>4</v>
      </c>
    </row>
    <row r="4" spans="2:8">
      <c r="B4" t="n">
        <v>1</v>
      </c>
      <c r="C4" t="n">
        <v>19</v>
      </c>
      <c r="E4" t="n">
        <v>6</v>
      </c>
      <c r="F4">
        <f>E4/$E$9</f>
        <v>0.239999999999999991</v>
      </c>
      <c r="G4">
        <f>E4</f>
        <v>6</v>
      </c>
      <c r="H4">
        <f>G4/$E$9</f>
        <v>0.239999999999999991</v>
      </c>
    </row>
    <row r="5" spans="2:8">
      <c r="B5" t="n">
        <v>2</v>
      </c>
      <c r="C5" t="n">
        <v>20</v>
      </c>
      <c r="E5" t="n">
        <v>13</v>
      </c>
      <c r="F5">
        <f>E5/$E$9</f>
        <v>0.520000000000000018</v>
      </c>
      <c r="G5">
        <f>G4+E5</f>
        <v>19</v>
      </c>
      <c r="H5">
        <f>G5/$E$9</f>
        <v>0.759999999999999964</v>
      </c>
    </row>
    <row r="6" spans="2:8">
      <c r="B6" t="n">
        <v>3</v>
      </c>
      <c r="C6" t="n">
        <v>21</v>
      </c>
      <c r="E6" t="n">
        <v>3</v>
      </c>
      <c r="F6">
        <f>E6/$E$9</f>
        <v>0.119999999999999996</v>
      </c>
      <c r="G6">
        <f>G5+E6</f>
        <v>22</v>
      </c>
      <c r="H6">
        <f>G6/$E$9</f>
        <v>0.880000000000000071</v>
      </c>
    </row>
    <row r="7" spans="2:8">
      <c r="B7" t="n">
        <v>4</v>
      </c>
      <c r="C7" t="n">
        <v>22</v>
      </c>
      <c r="E7" t="n">
        <v>1</v>
      </c>
      <c r="F7">
        <f>E7/$E$9</f>
        <v>0.04</v>
      </c>
      <c r="G7">
        <f>G6+E7</f>
        <v>23</v>
      </c>
      <c r="H7">
        <f>G7/$E$9</f>
        <v>0.920000000000000107</v>
      </c>
    </row>
    <row r="8" spans="2:8">
      <c r="B8" t="n">
        <v>5</v>
      </c>
      <c r="C8" t="n">
        <v>23</v>
      </c>
      <c r="E8" t="n">
        <v>2</v>
      </c>
      <c r="F8">
        <f>E8/$E$9</f>
        <v>0.08</v>
      </c>
      <c r="G8">
        <f>G7+E8</f>
        <v>25</v>
      </c>
      <c r="H8">
        <f>G8/$E$9</f>
        <v>1</v>
      </c>
    </row>
    <row r="9" spans="5:5">
      <c r="E9" s="2">
        <f>SUM(E4:E8)</f>
        <v>25</v>
      </c>
    </row>
    <row r="10" spans="5:5">
      <c r="E10" t="s">
        <v>7</v>
      </c>
    </row>
    <row r="12" spans="2:10">
      <c r="B12" t="s">
        <v>9</v>
      </c>
      <c r="C12" t="s">
        <v>10</v>
      </c>
      <c r="E12" t="s">
        <v>2</v>
      </c>
      <c r="F12" t="s">
        <v>3</v>
      </c>
      <c r="G12" t="s">
        <v>4</v>
      </c>
      <c r="H12" t="s">
        <v>5</v>
      </c>
      <c r="I12" t="s">
        <v>6</v>
      </c>
      <c r="J12" t="s">
        <v>11</v>
      </c>
    </row>
    <row r="13" spans="1:10">
      <c r="A13" t="s">
        <v>12</v>
      </c>
      <c r="B13" t="n">
        <v>5</v>
      </c>
      <c r="C13" t="n">
        <v>21</v>
      </c>
      <c r="D13" t="s">
        <v>13</v>
      </c>
      <c r="E13">
        <f>(B13+C13)/2</f>
        <v>13</v>
      </c>
      <c r="F13">
        <f>SUM(E4:E5)</f>
        <v>19</v>
      </c>
      <c r="G13" s="3">
        <f>F13/$E$9</f>
        <v>0.759999999999999964</v>
      </c>
      <c r="H13">
        <f>F13</f>
        <v>19</v>
      </c>
      <c r="I13">
        <f>H13/$E$9</f>
        <v>0.759999999999999964</v>
      </c>
      <c r="J13">
        <f>F13/(C13-B13)</f>
        <v>1.1875</v>
      </c>
    </row>
    <row r="14" spans="1:10">
      <c r="A14" t="s">
        <v>12</v>
      </c>
      <c r="B14" t="n">
        <v>21</v>
      </c>
      <c r="C14" t="n">
        <v>23</v>
      </c>
      <c r="D14" t="s">
        <v>13</v>
      </c>
      <c r="E14">
        <f>(B14+C14)/2</f>
        <v>22</v>
      </c>
      <c r="F14">
        <f>SUM(E6:E7)</f>
        <v>4</v>
      </c>
      <c r="G14" s="3">
        <f>F14/$E$9</f>
        <v>0.160000000000000009</v>
      </c>
      <c r="H14">
        <f>H13+F14</f>
        <v>23</v>
      </c>
      <c r="I14">
        <f>H14/$E$9</f>
        <v>0.920000000000000107</v>
      </c>
      <c r="J14">
        <f>F14/(C14-B14)</f>
        <v>2</v>
      </c>
    </row>
    <row r="15" spans="1:10">
      <c r="A15" t="s">
        <v>12</v>
      </c>
      <c r="B15" t="n">
        <v>23</v>
      </c>
      <c r="C15" t="n">
        <v>25</v>
      </c>
      <c r="D15" t="s">
        <v>14</v>
      </c>
      <c r="E15">
        <f>(B15+C15)/2</f>
        <v>24</v>
      </c>
      <c r="F15">
        <f>SUM(E8)</f>
        <v>2</v>
      </c>
      <c r="G15" s="3">
        <f>F15/$E$9</f>
        <v>0.08</v>
      </c>
      <c r="H15">
        <f>H14+F15</f>
        <v>25</v>
      </c>
      <c r="I15">
        <f>H15/$E$9</f>
        <v>1</v>
      </c>
      <c r="J15">
        <f>F15/(C15-B15)</f>
        <v>1</v>
      </c>
    </row>
    <row r="16" spans="6:6">
      <c r="F16">
        <f>SUM(F13:F15)</f>
        <v>25</v>
      </c>
    </row>
  </sheetData>
  <printOptions>
    <extLst>
      <ext uri="smNativeData">
        <pm:pageFlags xmlns:pm="smNativeData" id="1777021960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77021960" l="56" r="56" t="56" b="56" borderId="0" fillId="0" vertical="0"/>
        <pm:footer xmlns:pm="smNativeData" id="1777021960" l="56" r="56" t="56" b="56" borderId="0" fillId="0" vertical="2"/>
      </ext>
    </extLst>
  </headerFooter>
  <drawing r:id="rId1"/>
  <extLst>
    <ext uri="smNativeData">
      <pm:sheetPrefs xmlns:pm="smNativeData" day="177702196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Microsoft Office</dc:creator>
  <cp:keywords/>
  <dc:description/>
  <cp:lastModifiedBy>pacorabadan</cp:lastModifiedBy>
  <cp:revision>0</cp:revision>
  <dcterms:created xsi:type="dcterms:W3CDTF">2016-09-16T09:10:50Z</dcterms:created>
  <dcterms:modified xsi:type="dcterms:W3CDTF">2026-04-24T09:12:40Z</dcterms:modified>
</cp:coreProperties>
</file>